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<sst xmlns="http://schemas.openxmlformats.org/spreadsheetml/2006/main" count="56" uniqueCount="56">
  <si>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</si>
  <si>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ANS021</t>
  </si>
  <si>
    <t xml:space="preserve">m²</t>
  </si>
  <si>
    <t xml:space="preserve">Sistema "DALIFORMA" para piso térreo ventilado de concreto.</t>
  </si>
  <si>
    <r>
      <rPr>
        <sz val="7.80"/>
        <color rgb="FF000000"/>
        <rFont val="A"/>
        <family val="2"/>
      </rPr>
      <t xml:space="preserve">Piso térreo ventilado de concreto armado de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+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cm de altura, sobre fôrmas perdidas de polipropileno reciclado </t>
    </r>
    <r>
      <rPr>
        <b/>
        <sz val="7.80"/>
        <color rgb="FF000000"/>
        <rFont val="A"/>
        <family val="2"/>
      </rPr>
      <t xml:space="preserve">Módulo Soliglú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"DALIFORMA"</t>
    </r>
    <r>
      <rPr>
        <sz val="7.80"/>
        <color rgb="FF000000"/>
        <rFont val="A"/>
        <family val="2"/>
      </rPr>
      <t xml:space="preserve">, realizado com </t>
    </r>
    <r>
      <rPr>
        <b/>
        <sz val="7.80"/>
        <color rgb="FF000000"/>
        <rFont val="A"/>
        <family val="2"/>
      </rPr>
      <t xml:space="preserve">concreto C25 classe de agressividade ambiental II e tipo de ambiente urbano, brita 1, consistência S100 preparado em obra, e concretagem com meios manuais</t>
    </r>
    <r>
      <rPr>
        <sz val="7.80"/>
        <color rgb="FF000000"/>
        <rFont val="A"/>
        <family val="2"/>
      </rPr>
      <t xml:space="preserve">, e </t>
    </r>
    <r>
      <rPr>
        <b/>
        <sz val="7.80"/>
        <color rgb="FF000000"/>
        <rFont val="A"/>
        <family val="2"/>
      </rPr>
      <t xml:space="preserve">tela eletrossoldada Q 196 de aço CA-60</t>
    </r>
    <r>
      <rPr>
        <sz val="7.80"/>
        <color rgb="FF000000"/>
        <rFont val="A"/>
        <family val="2"/>
      </rPr>
      <t xml:space="preserve"> sobre separadores certificados, em camada de compressão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cm de espessura.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</si>
  <si>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</si>
  <si>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</si>
  <si>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</si>
  <si>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</si>
  <si>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</si>
  <si>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</si>
  <si>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mt07cid010gj</t>
  </si>
  <si>
    <t xml:space="preserve">m²</t>
  </si>
  <si>
    <t xml:space="preserve">Fôrmas perdidas de polipropileno reciclado, modelo Módulo Soliglú "DALIFORMA", de 50x50x20 cm, para bases de pavimentação e lajes térreas ventiladas.</t>
  </si>
  <si>
    <t xml:space="preserve">mt07ame060ega</t>
  </si>
  <si>
    <t xml:space="preserve">m²</t>
  </si>
  <si>
    <t xml:space="preserve">Tela eletrossoldada Q 196 10x10 cm, com fios longitudinais de 5 mm de diâmetro e fios transversais de 5,0 mm de diâmetro, aço CA-60, segundo ABNT NBR 7481.</t>
  </si>
  <si>
    <t xml:space="preserve">mt08aaa010a</t>
  </si>
  <si>
    <t xml:space="preserve">m³</t>
  </si>
  <si>
    <t xml:space="preserve">Água.</t>
  </si>
  <si>
    <t xml:space="preserve">mt01arg002</t>
  </si>
  <si>
    <t xml:space="preserve">m³</t>
  </si>
  <si>
    <t xml:space="preserve">Areia média lavada.</t>
  </si>
  <si>
    <t xml:space="preserve">mt01arg003b</t>
  </si>
  <si>
    <t xml:space="preserve">m³</t>
  </si>
  <si>
    <t xml:space="preserve">Pedra britada tipo 1.</t>
  </si>
  <si>
    <t xml:space="preserve">mt08cem002</t>
  </si>
  <si>
    <t xml:space="preserve">kg</t>
  </si>
  <si>
    <t xml:space="preserve">Cimento cinza em sacos.</t>
  </si>
  <si>
    <t xml:space="preserve">mt07aco020g</t>
  </si>
  <si>
    <t xml:space="preserve">Un</t>
  </si>
  <si>
    <t xml:space="preserve">Separador certificado para nervuras "in situ" em lajes nervuradas unidirecionais.</t>
  </si>
  <si>
    <t xml:space="preserve">mt16pea020b</t>
  </si>
  <si>
    <t xml:space="preserve">m²</t>
  </si>
  <si>
    <t xml:space="preserve">Painel rígido de poliestireno expandido, borda lateral reto, de 20 mm de espessura, resistência térmica 0,55 m²K/W, condutibilidade térmica 0,036 W/(mK), para junta de dilatação.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</si>
  <si>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</si>
  <si>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</si>
  <si>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</si>
  <si>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</si>
  <si>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</si>
  <si>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pedreiro.</t>
  </si>
  <si>
    <t xml:space="preserve">mo075</t>
  </si>
  <si>
    <t xml:space="preserve">h</t>
  </si>
  <si>
    <t xml:space="preserve">Ajudante de pedreiro.</t>
  </si>
  <si>
    <t xml:space="preserve">mo111</t>
  </si>
  <si>
    <t xml:space="preserve">h</t>
  </si>
  <si>
    <t xml:space="preserve">Auxiliar de serviços gerais.</t>
  </si>
  <si>
    <t xml:space="preserve">mo110</t>
  </si>
  <si>
    <t xml:space="preserve">h</t>
  </si>
  <si>
    <t xml:space="preserve">Servente de pedreiro.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</si>
  <si>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</si>
  <si>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</si>
  <si>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</si>
  <si>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</si>
  <si>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R$ 6,62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</si>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</sst>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08" customWidth="1"/>
    <col min="4" max="4" width="21.27" customWidth="1"/>
    <col min="5" max="5" width="29.87" customWidth="1"/>
    <col min="6" max="6" width="11.22" customWidth="1"/>
    <col min="7" max="7" width="3.64" customWidth="1"/>
    <col min="8" max="8" width="3.50" customWidth="1"/>
    <col min="9" max="9" width="11.37" customWidth="1"/>
    <col min="10" max="10" width="1.75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26.830000</v>
      </c>
      <c r="J8" s="16"/>
      <c r="K8" s="16">
        <f ca="1">ROUND(INDIRECT(ADDRESS(ROW()+(0), COLUMN()+(-4), 1))*INDIRECT(ADDRESS(ROW()+(0), COLUMN()+(-2), 1)), 2)</f>
        <v>28.170000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1.100000</v>
      </c>
      <c r="H9" s="19"/>
      <c r="I9" s="20">
        <v>16.810000</v>
      </c>
      <c r="J9" s="20"/>
      <c r="K9" s="20">
        <f ca="1">ROUND(INDIRECT(ADDRESS(ROW()+(0), COLUMN()+(-4), 1))*INDIRECT(ADDRESS(ROW()+(0), COLUMN()+(-2), 1)), 2)</f>
        <v>18.490000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0.016000</v>
      </c>
      <c r="H10" s="19"/>
      <c r="I10" s="20">
        <v>4.050000</v>
      </c>
      <c r="J10" s="20"/>
      <c r="K10" s="20">
        <f ca="1">ROUND(INDIRECT(ADDRESS(ROW()+(0), COLUMN()+(-4), 1))*INDIRECT(ADDRESS(ROW()+(0), COLUMN()+(-2), 1)), 2)</f>
        <v>0.060000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0.048000</v>
      </c>
      <c r="H11" s="19"/>
      <c r="I11" s="20">
        <v>103.820000</v>
      </c>
      <c r="J11" s="20"/>
      <c r="K11" s="20">
        <f ca="1">ROUND(INDIRECT(ADDRESS(ROW()+(0), COLUMN()+(-4), 1))*INDIRECT(ADDRESS(ROW()+(0), COLUMN()+(-2), 1)), 2)</f>
        <v>4.980000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0.056000</v>
      </c>
      <c r="H12" s="19"/>
      <c r="I12" s="20">
        <v>99.120000</v>
      </c>
      <c r="J12" s="20"/>
      <c r="K12" s="20">
        <f ca="1">ROUND(INDIRECT(ADDRESS(ROW()+(0), COLUMN()+(-4), 1))*INDIRECT(ADDRESS(ROW()+(0), COLUMN()+(-2), 1)), 2)</f>
        <v>5.550000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26.488000</v>
      </c>
      <c r="H13" s="19"/>
      <c r="I13" s="20">
        <v>0.550000</v>
      </c>
      <c r="J13" s="20"/>
      <c r="K13" s="20">
        <f ca="1">ROUND(INDIRECT(ADDRESS(ROW()+(0), COLUMN()+(-4), 1))*INDIRECT(ADDRESS(ROW()+(0), COLUMN()+(-2), 1)), 2)</f>
        <v>14.570000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3.000000</v>
      </c>
      <c r="H14" s="19"/>
      <c r="I14" s="20">
        <v>0.140000</v>
      </c>
      <c r="J14" s="20"/>
      <c r="K14" s="20">
        <f ca="1">ROUND(INDIRECT(ADDRESS(ROW()+(0), COLUMN()+(-4), 1))*INDIRECT(ADDRESS(ROW()+(0), COLUMN()+(-2), 1)), 2)</f>
        <v>0.420000</v>
      </c>
    </row>
    <row r="15" spans="1:11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0.050000</v>
      </c>
      <c r="H15" s="19"/>
      <c r="I15" s="20">
        <v>4.470000</v>
      </c>
      <c r="J15" s="20"/>
      <c r="K15" s="20">
        <f ca="1">ROUND(INDIRECT(ADDRESS(ROW()+(0), COLUMN()+(-4), 1))*INDIRECT(ADDRESS(ROW()+(0), COLUMN()+(-2), 1)), 2)</f>
        <v>0.220000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0.053000</v>
      </c>
      <c r="H16" s="19"/>
      <c r="I16" s="20">
        <v>4.520000</v>
      </c>
      <c r="J16" s="20"/>
      <c r="K16" s="20">
        <f ca="1">ROUND(INDIRECT(ADDRESS(ROW()+(0), COLUMN()+(-4), 1))*INDIRECT(ADDRESS(ROW()+(0), COLUMN()+(-2), 1)), 2)</f>
        <v>0.240000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0.107000</v>
      </c>
      <c r="H17" s="19"/>
      <c r="I17" s="20">
        <v>16.300000</v>
      </c>
      <c r="J17" s="20"/>
      <c r="K17" s="20">
        <f ca="1">ROUND(INDIRECT(ADDRESS(ROW()+(0), COLUMN()+(-4), 1))*INDIRECT(ADDRESS(ROW()+(0), COLUMN()+(-2), 1)), 2)</f>
        <v>1.740000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0.107000</v>
      </c>
      <c r="H18" s="19"/>
      <c r="I18" s="20">
        <v>10.100000</v>
      </c>
      <c r="J18" s="20"/>
      <c r="K18" s="20">
        <f ca="1">ROUND(INDIRECT(ADDRESS(ROW()+(0), COLUMN()+(-4), 1))*INDIRECT(ADDRESS(ROW()+(0), COLUMN()+(-2), 1)), 2)</f>
        <v>1.080000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0.216000</v>
      </c>
      <c r="H19" s="19"/>
      <c r="I19" s="20">
        <v>9.690000</v>
      </c>
      <c r="J19" s="20"/>
      <c r="K19" s="20">
        <f ca="1">ROUND(INDIRECT(ADDRESS(ROW()+(0), COLUMN()+(-4), 1))*INDIRECT(ADDRESS(ROW()+(0), COLUMN()+(-2), 1)), 2)</f>
        <v>2.090000</v>
      </c>
    </row>
    <row r="20" spans="1:11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3">
        <v>0.114000</v>
      </c>
      <c r="H20" s="23"/>
      <c r="I20" s="24">
        <v>9.890000</v>
      </c>
      <c r="J20" s="24"/>
      <c r="K20" s="24">
        <f ca="1">ROUND(INDIRECT(ADDRESS(ROW()+(0), COLUMN()+(-4), 1))*INDIRECT(ADDRESS(ROW()+(0), COLUMN()+(-2), 1)), 2)</f>
        <v>1.130000</v>
      </c>
    </row>
    <row r="21" spans="1:11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4">
        <v>2.000000</v>
      </c>
      <c r="H21" s="14"/>
      <c r="I2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78.740000</v>
      </c>
      <c r="J21" s="16"/>
      <c r="K21" s="16">
        <f ca="1">ROUND(INDIRECT(ADDRESS(ROW()+(0), COLUMN()+(-4), 1))*INDIRECT(ADDRESS(ROW()+(0), COLUMN()+(-2), 1))/100, 2)</f>
        <v>1.570000</v>
      </c>
    </row>
    <row r="22" spans="1:11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3">
        <v>3.000000</v>
      </c>
      <c r="H22" s="23"/>
      <c r="I2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80.310000</v>
      </c>
      <c r="J22" s="24"/>
      <c r="K22" s="24">
        <f ca="1">ROUND(INDIRECT(ADDRESS(ROW()+(0), COLUMN()+(-4), 1))*INDIRECT(ADDRESS(ROW()+(0), COLUMN()+(-2), 1))/100, 2)</f>
        <v>2.410000</v>
      </c>
    </row>
    <row r="23" spans="1:11" ht="12.00" thickBot="1" customHeight="1">
      <c r="A23" s="6" t="s">
        <v>54</v>
      </c>
      <c r="B23" s="7"/>
      <c r="C23" s="7"/>
      <c r="D23" s="7"/>
      <c r="E23" s="7"/>
      <c r="F23" s="7"/>
      <c r="G23" s="25"/>
      <c r="H23" s="25"/>
      <c r="I23" s="6" t="s">
        <v>55</v>
      </c>
      <c r="J23" s="6"/>
      <c r="K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82.720000</v>
      </c>
    </row>
  </sheetData>
  <mergeCells count="5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A23:F23"/>
    <mergeCell ref="G23:H23"/>
    <mergeCell ref="I23:J23"/>
  </mergeCells>
  <pageMargins left="0.620079" right="0.472441" top="0.472441" bottom="0.472441" header="0.0" footer="0.0"/>
  <pageSetup paperSize="9" orientation="portrait"/>
  <rowBreaks count="0" manualBreakCount="0">
    </rowBreaks>
</worksheet>
</file>