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<sst xmlns="http://schemas.openxmlformats.org/spreadsheetml/2006/main" count="45" uniqueCount="45">
  <si>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</si>
  <si>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</si>
  <si>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</si>
  <si>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concreto armado, sem lamas.</t>
  </si>
  <si>
    <r>
      <rPr>
        <sz val="8.25"/>
        <color rgb="FF000000"/>
        <rFont val="Arial"/>
        <family val="2"/>
      </rPr>
      <t xml:space="preserve">Estaca barrete de concreto armado, de 30 cm de espessura, com uma largura de 80 a 300 cm e até 11 m de profundidade, ou até encontrar rocha ou camadas duras de terreno, em terreno coesivo estável sem rejeição no ensaio SPT, sem utilização de lamas bentoníticas; realizado com concreto C25 classe de agressividade ambiental II e tipo de ambiente urbano, brita 0, consistência S160 dosado em central, e concretagem desde caminhão, com concretagem contínua através de tubo Tremonha, e aço CA-50, com uma quantidade aproximada de 30 kg/m². Incluindo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</si>
  <si>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</si>
  <si>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</si>
  <si>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</si>
  <si>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</si>
  <si>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</si>
  <si>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</si>
  <si>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mt07aco020j</t>
  </si>
  <si>
    <t xml:space="preserve">Un</t>
  </si>
  <si>
    <t xml:space="preserve">Separador certificado para paredes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</si>
  <si>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</si>
  <si>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</si>
  <si>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</si>
  <si>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</si>
  <si>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</si>
  <si>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</si>
  <si>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mt10haf080ide</t>
  </si>
  <si>
    <t xml:space="preserve">m³</t>
  </si>
  <si>
    <t xml:space="preserve">Concreto C25 classe de agressividade ambiental II e tipo de ambiente urbano, brita 0, consistência S160, dosado em central, segundo ABNT NBR 8953.</t>
  </si>
  <si>
    <t xml:space="preserve">mq03pae060gm</t>
  </si>
  <si>
    <t xml:space="preserve">h</t>
  </si>
  <si>
    <t xml:space="preserve">Maquinaria para escavação de parede diafragma de 30 cm de espessura e até 11 m de profundidade, escavação sem utilização de lamas bentoníticas, em terreno coesivo estável sem rejeição no ensaio SPT.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</si>
  <si>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</si>
  <si>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</si>
  <si>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</si>
  <si>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</si>
  <si>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</si>
  <si>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</si>
  <si>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</si>
  <si>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</si>
  <si>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</si>
  <si>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</si>
  <si>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</si>
  <si>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</si>
  <si>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</si>
  <si>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</si>
  <si>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</si>
  <si>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</si>
  <si>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</si>
  <si>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R$ 28,38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</si>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</sst>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78.71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0.26</v>
      </c>
      <c r="G9" s="13">
        <f ca="1">ROUND(INDIRECT(ADDRESS(ROW()+(0), COLUMN()+(-2), 1))*INDIRECT(ADDRESS(ROW()+(0), COLUMN()+(-1), 1)), 2)</f>
        <v>0.52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31.5</v>
      </c>
      <c r="F10" s="17">
        <v>11.78</v>
      </c>
      <c r="G10" s="17">
        <f ca="1">ROUND(INDIRECT(ADDRESS(ROW()+(0), COLUMN()+(-2), 1))*INDIRECT(ADDRESS(ROW()+(0), COLUMN()+(-1), 1)), 2)</f>
        <v>371.07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</v>
      </c>
      <c r="F11" s="17">
        <v>3.83</v>
      </c>
      <c r="G11" s="17">
        <f ca="1">ROUND(INDIRECT(ADDRESS(ROW()+(0), COLUMN()+(-2), 1))*INDIRECT(ADDRESS(ROW()+(0), COLUMN()+(-1), 1)), 2)</f>
        <v>1.26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0.385</v>
      </c>
      <c r="F12" s="17">
        <v>368.98</v>
      </c>
      <c r="G12" s="17">
        <f ca="1">ROUND(INDIRECT(ADDRESS(ROW()+(0), COLUMN()+(-2), 1))*INDIRECT(ADDRESS(ROW()+(0), COLUMN()+(-1), 1)), 2)</f>
        <v>142.06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0.51</v>
      </c>
      <c r="F13" s="17">
        <v>201.55</v>
      </c>
      <c r="G13" s="17">
        <f ca="1">ROUND(INDIRECT(ADDRESS(ROW()+(0), COLUMN()+(-2), 1))*INDIRECT(ADDRESS(ROW()+(0), COLUMN()+(-1), 1)), 2)</f>
        <v>102.79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0.116</v>
      </c>
      <c r="F14" s="17">
        <v>293.57</v>
      </c>
      <c r="G14" s="17">
        <f ca="1">ROUND(INDIRECT(ADDRESS(ROW()+(0), COLUMN()+(-2), 1))*INDIRECT(ADDRESS(ROW()+(0), COLUMN()+(-1), 1)), 2)</f>
        <v>34.05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0.345</v>
      </c>
      <c r="F15" s="17">
        <v>33.07</v>
      </c>
      <c r="G15" s="17">
        <f ca="1">ROUND(INDIRECT(ADDRESS(ROW()+(0), COLUMN()+(-2), 1))*INDIRECT(ADDRESS(ROW()+(0), COLUMN()+(-1), 1)), 2)</f>
        <v>11.41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0.475</v>
      </c>
      <c r="F16" s="17">
        <v>31.41</v>
      </c>
      <c r="G16" s="17">
        <f ca="1">ROUND(INDIRECT(ADDRESS(ROW()+(0), COLUMN()+(-2), 1))*INDIRECT(ADDRESS(ROW()+(0), COLUMN()+(-1), 1)), 2)</f>
        <v>14.92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0.111</v>
      </c>
      <c r="F17" s="17">
        <v>33.07</v>
      </c>
      <c r="G17" s="17">
        <f ca="1">ROUND(INDIRECT(ADDRESS(ROW()+(0), COLUMN()+(-2), 1))*INDIRECT(ADDRESS(ROW()+(0), COLUMN()+(-1), 1)), 2)</f>
        <v>3.67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0.443</v>
      </c>
      <c r="F18" s="21">
        <v>31.41</v>
      </c>
      <c r="G18" s="21">
        <f ca="1">ROUND(INDIRECT(ADDRESS(ROW()+(0), COLUMN()+(-2), 1))*INDIRECT(ADDRESS(ROW()+(0), COLUMN()+(-1), 1)), 2)</f>
        <v>13.91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695.66</v>
      </c>
      <c r="G19" s="24">
        <f ca="1">ROUND(INDIRECT(ADDRESS(ROW()+(0), COLUMN()+(-2), 1))*INDIRECT(ADDRESS(ROW()+(0), COLUMN()+(-1), 1))/100, 2)</f>
        <v>13.91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709.57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