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<sst xmlns="http://schemas.openxmlformats.org/spreadsheetml/2006/main" count="27" uniqueCount="27">
  <si>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</si>
  <si>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EAE010</t>
  </si>
  <si>
    <t xml:space="preserve">kg</t>
  </si>
  <si>
    <t xml:space="preserve">Aço em estrutura de escadas e rampas.</t>
  </si>
  <si>
    <r>
      <rPr>
        <sz val="8.25"/>
        <color rgb="FF000000"/>
        <rFont val="Arial"/>
        <family val="2"/>
      </rPr>
      <t xml:space="preserve">Aço A 36, em estrutura de escada composta de vigas de apoio de degraus e patamares, formada por peças simples de perfis laminados à chaud, acabamento com primer antioxidante, com ligações soldadas em obra. O preço inclui as soldas, os cortes, os desperdícios, as peças especiais, os casquilhos e os elementos auxiliares de montagem.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</si>
  <si>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</si>
  <si>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</si>
  <si>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</si>
  <si>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</si>
  <si>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</si>
  <si>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</si>
  <si>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mt07ala410ab</t>
  </si>
  <si>
    <t xml:space="preserve">kg</t>
  </si>
  <si>
    <t xml:space="preserve">Aço laminado A36, em perfis laminados a quente, segundo ASTM A 36, peças simples, para aplicações estruturais, acabamento com primer antioxidante. Trabalhado e montado em oficina, para colocar com ligações soldadas em obra.</t>
  </si>
  <si>
    <t xml:space="preserve">mq08sol020</t>
  </si>
  <si>
    <t xml:space="preserve">h</t>
  </si>
  <si>
    <t xml:space="preserve">Equipamentos e elementos auxiliares para soldagem elétrica.</t>
  </si>
  <si>
    <t xml:space="preserve">mo047</t>
  </si>
  <si>
    <t xml:space="preserve">h</t>
  </si>
  <si>
    <t xml:space="preserve">Montador de estruturas metálicas.</t>
  </si>
  <si>
    <t xml:space="preserve">mo094</t>
  </si>
  <si>
    <t xml:space="preserve">h</t>
  </si>
  <si>
    <t xml:space="preserve">Ajudante de montador de estruturas metálicas.</t>
  </si>
  <si>
    <t xml:space="preserve">%</t>
  </si>
  <si>
    <t xml:space="preserve">Custos diretos complementares</t>
  </si>
  <si>
    <t xml:space="preserve">Custo de manutenção decenal: R$ 0,51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</si>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</sst>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4.93" customWidth="1"/>
    <col min="3" max="3" width="1.19" customWidth="1"/>
    <col min="4" max="4" width="2.38" customWidth="1"/>
    <col min="5" max="5" width="81.09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3.26</v>
      </c>
      <c r="H9" s="13">
        <f ca="1">ROUND(INDIRECT(ADDRESS(ROW()+(0), COLUMN()+(-2), 1))*INDIRECT(ADDRESS(ROW()+(0), COLUMN()+(-1), 1)), 2)</f>
        <v>3.26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0.017</v>
      </c>
      <c r="G10" s="17">
        <v>13.39</v>
      </c>
      <c r="H10" s="17">
        <f ca="1">ROUND(INDIRECT(ADDRESS(ROW()+(0), COLUMN()+(-2), 1))*INDIRECT(ADDRESS(ROW()+(0), COLUMN()+(-1), 1)), 2)</f>
        <v>0.23</v>
      </c>
    </row>
    <row r="11" spans="1:8" ht="13.50" thickBot="1" customHeight="1">
      <c r="A11" s="14" t="s">
        <v>17</v>
      </c>
      <c r="B11" s="14"/>
      <c r="C11" s="15" t="s">
        <v>18</v>
      </c>
      <c r="D11" s="15"/>
      <c r="E11" s="14" t="s">
        <v>19</v>
      </c>
      <c r="F11" s="16">
        <v>0.206</v>
      </c>
      <c r="G11" s="17">
        <v>33.07</v>
      </c>
      <c r="H11" s="17">
        <f ca="1">ROUND(INDIRECT(ADDRESS(ROW()+(0), COLUMN()+(-2), 1))*INDIRECT(ADDRESS(ROW()+(0), COLUMN()+(-1), 1)), 2)</f>
        <v>6.81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 t="s">
        <v>22</v>
      </c>
      <c r="F12" s="20">
        <v>0.206</v>
      </c>
      <c r="G12" s="21">
        <v>31.41</v>
      </c>
      <c r="H12" s="21">
        <f ca="1">ROUND(INDIRECT(ADDRESS(ROW()+(0), COLUMN()+(-2), 1))*INDIRECT(ADDRESS(ROW()+(0), COLUMN()+(-1), 1)), 2)</f>
        <v>6.47</v>
      </c>
    </row>
    <row r="13" spans="1:8" ht="13.50" thickBot="1" customHeight="1">
      <c r="A13" s="19"/>
      <c r="B13" s="19"/>
      <c r="C13" s="22" t="s">
        <v>23</v>
      </c>
      <c r="D13" s="22"/>
      <c r="E13" s="5" t="s">
        <v>24</v>
      </c>
      <c r="F13" s="23">
        <v>2</v>
      </c>
      <c r="G13" s="24">
        <f ca="1">ROUND(SUM(INDIRECT(ADDRESS(ROW()+(-1), COLUMN()+(1), 1)),INDIRECT(ADDRESS(ROW()+(-2), COLUMN()+(1), 1)),INDIRECT(ADDRESS(ROW()+(-3), COLUMN()+(1), 1)),INDIRECT(ADDRESS(ROW()+(-4), COLUMN()+(1), 1))), 2)</f>
        <v>16.77</v>
      </c>
      <c r="H13" s="24">
        <f ca="1">ROUND(INDIRECT(ADDRESS(ROW()+(0), COLUMN()+(-2), 1))*INDIRECT(ADDRESS(ROW()+(0), COLUMN()+(-1), 1))/100, 2)</f>
        <v>0.34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17.11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