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<sst xmlns="http://schemas.openxmlformats.org/spreadsheetml/2006/main" count="43" uniqueCount="43">
  <si>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</si>
  <si>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EFM010</t>
  </si>
  <si>
    <t xml:space="preserve">m²</t>
  </si>
  <si>
    <t xml:space="preserve">Parede de carga de alvenaria.</t>
  </si>
  <si>
    <r>
      <rPr>
        <sz val="7.80"/>
        <color rgb="FF000000"/>
        <rFont val="Arial"/>
        <family val="2"/>
      </rPr>
      <t xml:space="preserve">Parede de carga, </t>
    </r>
    <r>
      <rPr>
        <b/>
        <sz val="7.80"/>
        <color rgb="FF000000"/>
        <rFont val="Arial"/>
        <family val="2"/>
      </rPr>
      <t xml:space="preserve">de meia vez de espessura de alvenaria, de bloco cerâmico perfurado para revestir, 25x12x7 cm, assente com argamassa de cimento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armadura horizontal nas camadas horizontais da argamassa galvanizada a quente, diâmetro 4 mm, largura 30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</si>
  <si>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</si>
  <si>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</si>
  <si>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</si>
  <si>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</si>
  <si>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</si>
  <si>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</si>
  <si>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mt04lpa010a</t>
  </si>
  <si>
    <t xml:space="preserve">Un</t>
  </si>
  <si>
    <t xml:space="preserve">Bloco cerâmico perfurado para revestir, 25x12x7 cm.</t>
  </si>
  <si>
    <t xml:space="preserve">mt07aaf010aba</t>
  </si>
  <si>
    <t xml:space="preserve">Un</t>
  </si>
  <si>
    <t xml:space="preserve">Armadura nas camadas horizontais da argamassa diâmetro 4 mm, largura 30 mm, galvanizada a quente, comprimento 3,05 m, peso 0,869 kg e parte proporcional de ganchos para vergas e enlaces de esquina.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</si>
  <si>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</si>
  <si>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</si>
  <si>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</si>
  <si>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mo020</t>
  </si>
  <si>
    <t xml:space="preserve">h</t>
  </si>
  <si>
    <t xml:space="preserve">Oficial de 1ª pedreiro de edificações.</t>
  </si>
  <si>
    <t xml:space="preserve">mo076</t>
  </si>
  <si>
    <t xml:space="preserve">h</t>
  </si>
  <si>
    <t xml:space="preserve">Ajudante de pedreiro em trabalhos auxiliares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</si>
  <si>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</si>
  <si>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</si>
  <si>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</si>
  <si>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</si>
  <si>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R$ 1,69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</si>
  <si>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</si>
  <si>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</si>
  <si>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</si>
  <si>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</si>
  <si>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</si>
  <si>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</si>
  <si>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</si>
  <si>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845-3:2003+A1:2008</t>
  </si>
  <si>
    <t xml:space="preserve">Especificações para componentes auxiliares para alvenaria - Parte 3: Sapatas armadas com malha de aço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</si>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</sst>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1.86" customWidth="1"/>
    <col min="5" max="5" width="26.81" customWidth="1"/>
    <col min="6" max="6" width="10.05" customWidth="1"/>
    <col min="7" max="7" width="2.91" customWidth="1"/>
    <col min="8" max="8" width="2.48" customWidth="1"/>
    <col min="9" max="9" width="4.66" customWidth="1"/>
    <col min="10" max="10" width="3.06" customWidth="1"/>
    <col min="11" max="11" width="7.72" customWidth="1"/>
    <col min="12" max="12" width="2.3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51.450000</v>
      </c>
      <c r="I8" s="14"/>
      <c r="J8" s="16">
        <v>0.260000</v>
      </c>
      <c r="K8" s="16"/>
      <c r="L8" s="16"/>
      <c r="M8" s="16">
        <f ca="1">ROUND(INDIRECT(ADDRESS(ROW()+(0), COLUMN()+(-5), 1))*INDIRECT(ADDRESS(ROW()+(0), COLUMN()+(-3), 1)), 2)</f>
        <v>13.380000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1.377000</v>
      </c>
      <c r="I9" s="19"/>
      <c r="J9" s="20">
        <v>7.410000</v>
      </c>
      <c r="K9" s="20"/>
      <c r="L9" s="20"/>
      <c r="M9" s="20">
        <f ca="1">ROUND(INDIRECT(ADDRESS(ROW()+(0), COLUMN()+(-5), 1))*INDIRECT(ADDRESS(ROW()+(0), COLUMN()+(-3), 1)), 2)</f>
        <v>10.200000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0.021000</v>
      </c>
      <c r="I10" s="19"/>
      <c r="J10" s="20">
        <v>311.280000</v>
      </c>
      <c r="K10" s="20"/>
      <c r="L10" s="20"/>
      <c r="M10" s="20">
        <f ca="1">ROUND(INDIRECT(ADDRESS(ROW()+(0), COLUMN()+(-5), 1))*INDIRECT(ADDRESS(ROW()+(0), COLUMN()+(-3), 1)), 2)</f>
        <v>6.540000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1.102000</v>
      </c>
      <c r="I11" s="19"/>
      <c r="J11" s="20">
        <v>16.300000</v>
      </c>
      <c r="K11" s="20"/>
      <c r="L11" s="20"/>
      <c r="M11" s="20">
        <f ca="1">ROUND(INDIRECT(ADDRESS(ROW()+(0), COLUMN()+(-5), 1))*INDIRECT(ADDRESS(ROW()+(0), COLUMN()+(-3), 1)), 2)</f>
        <v>17.960000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0.535000</v>
      </c>
      <c r="I12" s="23"/>
      <c r="J12" s="24">
        <v>10.100000</v>
      </c>
      <c r="K12" s="24"/>
      <c r="L12" s="24"/>
      <c r="M12" s="24">
        <f ca="1">ROUND(INDIRECT(ADDRESS(ROW()+(0), COLUMN()+(-5), 1))*INDIRECT(ADDRESS(ROW()+(0), COLUMN()+(-3), 1)), 2)</f>
        <v>5.400000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53.480000</v>
      </c>
      <c r="K13" s="16"/>
      <c r="L13" s="16"/>
      <c r="M13" s="16">
        <f ca="1">ROUND(INDIRECT(ADDRESS(ROW()+(0), COLUMN()+(-5), 1))*INDIRECT(ADDRESS(ROW()+(0), COLUMN()+(-3), 1))/100, 2)</f>
        <v>1.070000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54.550000</v>
      </c>
      <c r="K14" s="24"/>
      <c r="L14" s="24"/>
      <c r="M14" s="24">
        <f ca="1">ROUND(INDIRECT(ADDRESS(ROW()+(0), COLUMN()+(-5), 1))*INDIRECT(ADDRESS(ROW()+(0), COLUMN()+(-3), 1))/100, 2)</f>
        <v>1.640000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56.190000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122012.000000</v>
      </c>
      <c r="H19" s="29"/>
      <c r="I19" s="29"/>
      <c r="J19" s="29"/>
      <c r="K19" s="29">
        <v>122013.000000</v>
      </c>
      <c r="L19" s="29"/>
      <c r="M19" s="29"/>
      <c r="N19" s="29"/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112009.000000</v>
      </c>
      <c r="H21" s="29"/>
      <c r="I21" s="29"/>
      <c r="J21" s="29"/>
      <c r="K21" s="29">
        <v>112010.000000</v>
      </c>
      <c r="L21" s="29"/>
      <c r="M21" s="29"/>
      <c r="N21" s="29">
        <v>3.000000</v>
      </c>
    </row>
    <row r="22" spans="1:14" ht="21.6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