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<sst xmlns="http://schemas.openxmlformats.org/spreadsheetml/2006/main" count="36" uniqueCount="36">
  <si>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</si>
  <si>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EFY025</t>
  </si>
  <si>
    <t xml:space="preserve">m³</t>
  </si>
  <si>
    <t xml:space="preserve">Reparação de elemento estrutural de alvenaria cerâmica, através de substituição de peças.</t>
  </si>
  <si>
    <r>
      <rPr>
        <sz val="8.25"/>
        <color rgb="FF000000"/>
        <rFont val="Arial"/>
        <family val="2"/>
      </rPr>
      <t xml:space="preserve">Reparação de elemento estrutural de alvenaria meia vez de bloco cerâmico, através da substituição de peças deterioradas por bloco cerâmico aparente perfurado clínquer, vermelho, 24x11,5x5 cm, junta rebaixada, assentes com argamassa de cimento confeccionada em obra, com 250 kg/m³ de cimento, cor cinza, dosificação 1:6, fornecida em sacos, realizada por banquetas de estabilização ou em panos de dimensões reduzidas.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</si>
  <si>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</si>
  <si>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</si>
  <si>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</si>
  <si>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</si>
  <si>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</si>
  <si>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</si>
  <si>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mt05cvk010a</t>
  </si>
  <si>
    <t xml:space="preserve">Un</t>
  </si>
  <si>
    <t xml:space="preserve">Bloco cerâmico aparente perfurado clínquer, vermelho, 24x11,5x5 cm, densidade 1300 kg/m³.</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</si>
  <si>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</si>
  <si>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</si>
  <si>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</si>
  <si>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</si>
  <si>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</si>
  <si>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</si>
  <si>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</si>
  <si>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</si>
  <si>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</si>
  <si>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</si>
  <si>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</si>
  <si>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</si>
  <si>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</si>
  <si>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</si>
  <si>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</si>
  <si>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</si>
  <si>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</si>
  <si>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</si>
  <si>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t>
  </si>
  <si>
    <t xml:space="preserve">Custos diretos complementares</t>
  </si>
  <si>
    <t xml:space="preserve">Custo de manutenção decenal: R$ 38,53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</si>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</sst>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2.72" customWidth="1"/>
    <col min="5" max="5" width="78.37" customWidth="1"/>
    <col min="6" max="6" width="8.16"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579.71</v>
      </c>
      <c r="G9" s="13">
        <v>0.83</v>
      </c>
      <c r="H9" s="13">
        <f ca="1">ROUND(INDIRECT(ADDRESS(ROW()+(0), COLUMN()+(-2), 1))*INDIRECT(ADDRESS(ROW()+(0), COLUMN()+(-1), 1)), 2)</f>
        <v>481.16</v>
      </c>
    </row>
    <row r="10" spans="1:8" ht="13.50" thickBot="1" customHeight="1">
      <c r="A10" s="14" t="s">
        <v>14</v>
      </c>
      <c r="B10" s="14"/>
      <c r="C10" s="15" t="s">
        <v>15</v>
      </c>
      <c r="D10" s="15"/>
      <c r="E10" s="14" t="s">
        <v>16</v>
      </c>
      <c r="F10" s="16">
        <v>0.04</v>
      </c>
      <c r="G10" s="17">
        <v>3.83</v>
      </c>
      <c r="H10" s="17">
        <f ca="1">ROUND(INDIRECT(ADDRESS(ROW()+(0), COLUMN()+(-2), 1))*INDIRECT(ADDRESS(ROW()+(0), COLUMN()+(-1), 1)), 2)</f>
        <v>0.15</v>
      </c>
    </row>
    <row r="11" spans="1:8" ht="13.50" thickBot="1" customHeight="1">
      <c r="A11" s="14" t="s">
        <v>17</v>
      </c>
      <c r="B11" s="14"/>
      <c r="C11" s="15" t="s">
        <v>18</v>
      </c>
      <c r="D11" s="15"/>
      <c r="E11" s="14" t="s">
        <v>19</v>
      </c>
      <c r="F11" s="16">
        <v>0.326</v>
      </c>
      <c r="G11" s="17">
        <v>51.13</v>
      </c>
      <c r="H11" s="17">
        <f ca="1">ROUND(INDIRECT(ADDRESS(ROW()+(0), COLUMN()+(-2), 1))*INDIRECT(ADDRESS(ROW()+(0), COLUMN()+(-1), 1)), 2)</f>
        <v>16.67</v>
      </c>
    </row>
    <row r="12" spans="1:8" ht="13.50" thickBot="1" customHeight="1">
      <c r="A12" s="14" t="s">
        <v>20</v>
      </c>
      <c r="B12" s="14"/>
      <c r="C12" s="15" t="s">
        <v>21</v>
      </c>
      <c r="D12" s="15"/>
      <c r="E12" s="14" t="s">
        <v>22</v>
      </c>
      <c r="F12" s="16">
        <v>50.4</v>
      </c>
      <c r="G12" s="17">
        <v>0.63</v>
      </c>
      <c r="H12" s="17">
        <f ca="1">ROUND(INDIRECT(ADDRESS(ROW()+(0), COLUMN()+(-2), 1))*INDIRECT(ADDRESS(ROW()+(0), COLUMN()+(-1), 1)), 2)</f>
        <v>31.75</v>
      </c>
    </row>
    <row r="13" spans="1:8" ht="13.50" thickBot="1" customHeight="1">
      <c r="A13" s="14" t="s">
        <v>23</v>
      </c>
      <c r="B13" s="14"/>
      <c r="C13" s="15" t="s">
        <v>24</v>
      </c>
      <c r="D13" s="15"/>
      <c r="E13" s="14" t="s">
        <v>25</v>
      </c>
      <c r="F13" s="16">
        <v>0.162</v>
      </c>
      <c r="G13" s="17">
        <v>13.5</v>
      </c>
      <c r="H13" s="17">
        <f ca="1">ROUND(INDIRECT(ADDRESS(ROW()+(0), COLUMN()+(-2), 1))*INDIRECT(ADDRESS(ROW()+(0), COLUMN()+(-1), 1)), 2)</f>
        <v>2.19</v>
      </c>
    </row>
    <row r="14" spans="1:8" ht="13.50" thickBot="1" customHeight="1">
      <c r="A14" s="14" t="s">
        <v>26</v>
      </c>
      <c r="B14" s="14"/>
      <c r="C14" s="15" t="s">
        <v>27</v>
      </c>
      <c r="D14" s="15"/>
      <c r="E14" s="14" t="s">
        <v>28</v>
      </c>
      <c r="F14" s="16">
        <v>12.869</v>
      </c>
      <c r="G14" s="17">
        <v>33.34</v>
      </c>
      <c r="H14" s="17">
        <f ca="1">ROUND(INDIRECT(ADDRESS(ROW()+(0), COLUMN()+(-2), 1))*INDIRECT(ADDRESS(ROW()+(0), COLUMN()+(-1), 1)), 2)</f>
        <v>429.05</v>
      </c>
    </row>
    <row r="15" spans="1:8" ht="13.50" thickBot="1" customHeight="1">
      <c r="A15" s="14" t="s">
        <v>29</v>
      </c>
      <c r="B15" s="14"/>
      <c r="C15" s="18" t="s">
        <v>30</v>
      </c>
      <c r="D15" s="18"/>
      <c r="E15" s="19" t="s">
        <v>31</v>
      </c>
      <c r="F15" s="20">
        <v>10.3</v>
      </c>
      <c r="G15" s="21">
        <v>28.94</v>
      </c>
      <c r="H15" s="21">
        <f ca="1">ROUND(INDIRECT(ADDRESS(ROW()+(0), COLUMN()+(-2), 1))*INDIRECT(ADDRESS(ROW()+(0), COLUMN()+(-1), 1)), 2)</f>
        <v>298.08</v>
      </c>
    </row>
    <row r="16" spans="1:8" ht="13.50" thickBot="1" customHeight="1">
      <c r="A16" s="19"/>
      <c r="B16" s="19"/>
      <c r="C16" s="22" t="s">
        <v>32</v>
      </c>
      <c r="D16" s="22"/>
      <c r="E16" s="5" t="s">
        <v>33</v>
      </c>
      <c r="F16" s="23">
        <v>2</v>
      </c>
      <c r="G16" s="24">
        <f ca="1">ROUND(SUM(INDIRECT(ADDRESS(ROW()+(-1), COLUMN()+(1), 1)),INDIRECT(ADDRESS(ROW()+(-2), COLUMN()+(1), 1)),INDIRECT(ADDRESS(ROW()+(-3), COLUMN()+(1), 1)),INDIRECT(ADDRESS(ROW()+(-4), COLUMN()+(1), 1)),INDIRECT(ADDRESS(ROW()+(-5), COLUMN()+(1), 1)),INDIRECT(ADDRESS(ROW()+(-6), COLUMN()+(1), 1)),INDIRECT(ADDRESS(ROW()+(-7), COLUMN()+(1), 1))), 2)</f>
        <v>1259.05</v>
      </c>
      <c r="H16" s="24">
        <f ca="1">ROUND(INDIRECT(ADDRESS(ROW()+(0), COLUMN()+(-2), 1))*INDIRECT(ADDRESS(ROW()+(0), COLUMN()+(-1), 1))/100, 2)</f>
        <v>25.18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1284.23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