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<sst xmlns="http://schemas.openxmlformats.org/spreadsheetml/2006/main" count="86" uniqueCount="86">
  <si>
    <t xml:space="preserve"/>
  </si>
  <si>
    <t xml:space="preserve">EHE020</t>
  </si>
  <si>
    <t xml:space="preserve">m²</t>
  </si>
  <si>
    <t xml:space="preserve">Escada de concreto aparente.</t>
  </si>
  <si>
    <r>
      <rPr>
        <sz val="7.80"/>
        <color rgb="FF000000"/>
        <rFont val="Arial"/>
        <family val="2"/>
      </rPr>
      <t xml:space="preserve">Escada de concreto aparente, com </t>
    </r>
    <r>
      <rPr>
        <b/>
        <sz val="7.80"/>
        <color rgb="FF000000"/>
        <rFont val="Arial"/>
        <family val="2"/>
      </rPr>
      <t xml:space="preserve">laje de escada e degraus de concreto armado</t>
    </r>
    <r>
      <rPr>
        <sz val="7.80"/>
        <color rgb="FF000000"/>
        <rFont val="Arial"/>
        <family val="2"/>
      </rPr>
      <t xml:space="preserve">, e=</t>
    </r>
    <r>
      <rPr>
        <b/>
        <sz val="7.80"/>
        <color rgb="FF000000"/>
        <rFont val="Arial"/>
        <family val="2"/>
      </rPr>
      <t xml:space="preserve">15</t>
    </r>
    <r>
      <rPr>
        <sz val="7.80"/>
        <color rgb="FF000000"/>
        <rFont val="Arial"/>
        <family val="2"/>
      </rPr>
      <t xml:space="preserve"> cm, realizada com </t>
    </r>
    <r>
      <rPr>
        <b/>
        <sz val="7.80"/>
        <color rgb="FF000000"/>
        <rFont val="Arial"/>
        <family val="2"/>
      </rPr>
      <t xml:space="preserve">concreto C25 classe de agressividade ambiental II e tipo de ambiente urbano, brita 1, consistência S100 preparado em obra, e concretagem com meios manuais</t>
    </r>
    <r>
      <rPr>
        <sz val="7.80"/>
        <color rgb="FF000000"/>
        <rFont val="Arial"/>
        <family val="2"/>
      </rPr>
      <t xml:space="preserve">, e aço </t>
    </r>
    <r>
      <rPr>
        <b/>
        <sz val="7.80"/>
        <color rgb="FF000000"/>
        <rFont val="Arial"/>
        <family val="2"/>
      </rPr>
      <t xml:space="preserve">CA-50</t>
    </r>
    <r>
      <rPr>
        <sz val="7.80"/>
        <color rgb="FF000000"/>
        <rFont val="Arial"/>
        <family val="2"/>
      </rPr>
      <t xml:space="preserve">, </t>
    </r>
    <r>
      <rPr>
        <b/>
        <sz val="7.80"/>
        <color rgb="FF000000"/>
        <rFont val="Arial"/>
        <family val="2"/>
      </rPr>
      <t xml:space="preserve">18</t>
    </r>
    <r>
      <rPr>
        <sz val="7.80"/>
        <color rgb="FF000000"/>
        <rFont val="Arial"/>
        <family val="2"/>
      </rPr>
      <t xml:space="preserve"> kg/m², ficando à vista o concreto do fundo e dos laterais da laje; </t>
    </r>
    <r>
      <rPr>
        <b/>
        <sz val="7.80"/>
        <color rgb="FF000000"/>
        <rFont val="Arial"/>
        <family val="2"/>
      </rPr>
      <t xml:space="preserve">Montagem e desmontagem de sistema de escoramento e fôrmas, com acabamento à vista com textura lisa na sua face inferior e laterais, em piso de até 3 m de altura livre, formado por superfície moldante de pranchões de madeira de pinho forrados com painel aglomerado hidrófugo, de uma única utilização, com uma das suas faces plastificada, estrutura suporte horizontal de pranchas de madeira de pinho e estrutura suporte vertical de escoras metálicas; os pranchões da superfície moldante amortizáveis em 10 utilizações, os pranchões da estrutura suporte em 10 utilizações e as escoras em 150 utilizações</t>
    </r>
    <r>
      <rPr>
        <sz val="7.80"/>
        <color rgb="FF000000"/>
        <rFont val="Arial"/>
        <family val="2"/>
      </rPr>
      <t xml:space="preserve">.</t>
    </r>
  </si>
  <si>
    <t xml:space="preserve">Insumo</t>
  </si>
  <si>
    <t xml:space="preserve">Un</t>
  </si>
  <si>
    <t xml:space="preserve">Descrição</t>
  </si>
  <si>
    <t xml:space="preserve">Rend.</t>
  </si>
  <si>
    <t xml:space="preserve">Preço unitário</t>
  </si>
  <si>
    <t xml:space="preserve">Preço Insumo</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</si>
  <si>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</si>
  <si>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</si>
  <si>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</si>
  <si>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</si>
  <si>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</si>
  <si>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</si>
  <si>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</si>
  <si>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</si>
  <si>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escoramento e fôrmas para formação de degraus em lajes inclinadas de escada de concreto armado, com escoras e painéis de madeira.</t>
  </si>
  <si>
    <t xml:space="preserve">mt50spa081a</t>
  </si>
  <si>
    <t xml:space="preserve">Un</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</si>
  <si>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</si>
  <si>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</si>
  <si>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</si>
  <si>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</si>
  <si>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</si>
  <si>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</si>
  <si>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</si>
  <si>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mt08dba010a</t>
  </si>
  <si>
    <t xml:space="preserve">l</t>
  </si>
  <si>
    <t xml:space="preserve">Agente desmoldante biodegradável em fase aquosa para concretos com acabamento aparente.</t>
  </si>
  <si>
    <t xml:space="preserve">mt07aco020f</t>
  </si>
  <si>
    <t xml:space="preserve">Un</t>
  </si>
  <si>
    <t xml:space="preserve">Separador certificado para lajes de escada.</t>
  </si>
  <si>
    <t xml:space="preserve">mt07aco070f</t>
  </si>
  <si>
    <t xml:space="preserve">kg</t>
  </si>
  <si>
    <t xml:space="preserve">Aço em barras nervuradas, CA-50, diâmetros vários, segundo ABNT NBR 7480.</t>
  </si>
  <si>
    <t xml:space="preserve">mt08var050</t>
  </si>
  <si>
    <t xml:space="preserve">kg</t>
  </si>
  <si>
    <t xml:space="preserve">Arame galvanizado para atar, de 1,30 mm de diâmetro.</t>
  </si>
  <si>
    <t xml:space="preserve">mt08aaa010a</t>
  </si>
  <si>
    <t xml:space="preserve">m³</t>
  </si>
  <si>
    <t xml:space="preserve">Água.</t>
  </si>
  <si>
    <t xml:space="preserve">mt01arg002a</t>
  </si>
  <si>
    <t xml:space="preserve">m³</t>
  </si>
  <si>
    <t xml:space="preserve">Areia média lavada.</t>
  </si>
  <si>
    <t xml:space="preserve">mt01arg003b</t>
  </si>
  <si>
    <t xml:space="preserve">m³</t>
  </si>
  <si>
    <t xml:space="preserve">Pedra britada tipo 1.</t>
  </si>
  <si>
    <t xml:space="preserve">mt08cem002</t>
  </si>
  <si>
    <t xml:space="preserve">kg</t>
  </si>
  <si>
    <t xml:space="preserve">Cimento cinza em sacos.</t>
  </si>
  <si>
    <t xml:space="preserve">mq06hor010</t>
  </si>
  <si>
    <t xml:space="preserve">h</t>
  </si>
  <si>
    <t xml:space="preserve">Betoneira.</t>
  </si>
  <si>
    <t xml:space="preserve">mo044</t>
  </si>
  <si>
    <t xml:space="preserve">h</t>
  </si>
  <si>
    <t xml:space="preserve">Oficial de 1ª montador de fôrmas.</t>
  </si>
  <si>
    <t xml:space="preserve">mo091</t>
  </si>
  <si>
    <t xml:space="preserve">h</t>
  </si>
  <si>
    <t xml:space="preserve">Ajudante de montador de fôrmas.</t>
  </si>
  <si>
    <t xml:space="preserve">mo043</t>
  </si>
  <si>
    <t xml:space="preserve">h</t>
  </si>
  <si>
    <t xml:space="preserve">Oficial de 1ª armador.</t>
  </si>
  <si>
    <t xml:space="preserve">mo090</t>
  </si>
  <si>
    <t xml:space="preserve">h</t>
  </si>
  <si>
    <t xml:space="preserve">Ajudante de armador.</t>
  </si>
  <si>
    <t xml:space="preserve">mo113</t>
  </si>
  <si>
    <t xml:space="preserve">h</t>
  </si>
  <si>
    <t xml:space="preserve">Auxiliar de serviços gerais.</t>
  </si>
  <si>
    <t xml:space="preserve">mo112</t>
  </si>
  <si>
    <t xml:space="preserve">h</t>
  </si>
  <si>
    <t xml:space="preserve">Servente de pedreiro.</t>
  </si>
  <si>
    <t xml:space="preserve">mo045</t>
  </si>
  <si>
    <t xml:space="preserve">h</t>
  </si>
  <si>
    <t xml:space="preserve">Oficial de 1ª de estruturas de concreto armado, em trabalhos de concretagem.</t>
  </si>
  <si>
    <t xml:space="preserve">mo092</t>
  </si>
  <si>
    <t xml:space="preserve">h</t>
  </si>
  <si>
    <t xml:space="preserve">Ajudante de estruturas de concreto armado, em trabalhos de concretagem.</t>
  </si>
  <si>
    <t xml:space="preserve">%</t>
  </si>
  <si>
    <t xml:space="preserve">Meios auxiliares</t>
  </si>
  <si>
    <t xml:space="preserve">%</t>
  </si>
  <si>
    <t xml:space="preserve">Custos indiretos</t>
  </si>
  <si>
    <t xml:space="preserve">Custo de manutenção decenal: R$ 27,77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</si>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</sst>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3.79" customWidth="1"/>
    <col min="3" max="3" width="7.14" customWidth="1"/>
    <col min="4" max="4" width="22.00" customWidth="1"/>
    <col min="5" max="5" width="26.52" customWidth="1"/>
    <col min="6" max="6" width="12.39" customWidth="1"/>
    <col min="7" max="7" width="3.21" customWidth="1"/>
    <col min="8" max="8" width="4.95" customWidth="1"/>
    <col min="9" max="9" width="10.64"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79.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0.750000</v>
      </c>
      <c r="H8" s="14"/>
      <c r="I8" s="16">
        <v>21.290000</v>
      </c>
      <c r="J8" s="16"/>
      <c r="K8" s="16">
        <f ca="1">ROUND(INDIRECT(ADDRESS(ROW()+(0), COLUMN()+(-4), 1))*INDIRECT(ADDRESS(ROW()+(0), COLUMN()+(-2), 1)), 2)</f>
        <v>15.970000</v>
      </c>
    </row>
    <row r="9" spans="1:11" ht="21.60" thickBot="1" customHeight="1">
      <c r="A9" s="17" t="s">
        <v>14</v>
      </c>
      <c r="B9" s="18" t="s">
        <v>15</v>
      </c>
      <c r="C9" s="17" t="s">
        <v>16</v>
      </c>
      <c r="D9" s="17"/>
      <c r="E9" s="17"/>
      <c r="F9" s="17"/>
      <c r="G9" s="19">
        <v>1.150000</v>
      </c>
      <c r="H9" s="19"/>
      <c r="I9" s="20">
        <v>12.820000</v>
      </c>
      <c r="J9" s="20"/>
      <c r="K9" s="20">
        <f ca="1">ROUND(INDIRECT(ADDRESS(ROW()+(0), COLUMN()+(-4), 1))*INDIRECT(ADDRESS(ROW()+(0), COLUMN()+(-2), 1)), 2)</f>
        <v>14.740000</v>
      </c>
    </row>
    <row r="10" spans="1:11" ht="21.60" thickBot="1" customHeight="1">
      <c r="A10" s="17" t="s">
        <v>17</v>
      </c>
      <c r="B10" s="18" t="s">
        <v>18</v>
      </c>
      <c r="C10" s="17" t="s">
        <v>19</v>
      </c>
      <c r="D10" s="17"/>
      <c r="E10" s="17"/>
      <c r="F10" s="17"/>
      <c r="G10" s="19">
        <v>0.200000</v>
      </c>
      <c r="H10" s="19"/>
      <c r="I10" s="20">
        <v>40.170000</v>
      </c>
      <c r="J10" s="20"/>
      <c r="K10" s="20">
        <f ca="1">ROUND(INDIRECT(ADDRESS(ROW()+(0), COLUMN()+(-4), 1))*INDIRECT(ADDRESS(ROW()+(0), COLUMN()+(-2), 1)), 2)</f>
        <v>8.030000</v>
      </c>
    </row>
    <row r="11" spans="1:11" ht="12.00" thickBot="1" customHeight="1">
      <c r="A11" s="17" t="s">
        <v>20</v>
      </c>
      <c r="B11" s="18" t="s">
        <v>21</v>
      </c>
      <c r="C11" s="17" t="s">
        <v>22</v>
      </c>
      <c r="D11" s="17"/>
      <c r="E11" s="17"/>
      <c r="F11" s="17"/>
      <c r="G11" s="19">
        <v>0.013000</v>
      </c>
      <c r="H11" s="19"/>
      <c r="I11" s="20">
        <v>30.870000</v>
      </c>
      <c r="J11" s="20"/>
      <c r="K11" s="20">
        <f ca="1">ROUND(INDIRECT(ADDRESS(ROW()+(0), COLUMN()+(-4), 1))*INDIRECT(ADDRESS(ROW()+(0), COLUMN()+(-2), 1)), 2)</f>
        <v>0.400000</v>
      </c>
    </row>
    <row r="12" spans="1:11" ht="12.00" thickBot="1" customHeight="1">
      <c r="A12" s="17" t="s">
        <v>23</v>
      </c>
      <c r="B12" s="18" t="s">
        <v>24</v>
      </c>
      <c r="C12" s="17" t="s">
        <v>25</v>
      </c>
      <c r="D12" s="17"/>
      <c r="E12" s="17"/>
      <c r="F12" s="17"/>
      <c r="G12" s="19">
        <v>0.003000</v>
      </c>
      <c r="H12" s="19"/>
      <c r="I12" s="20">
        <v>549.880000</v>
      </c>
      <c r="J12" s="20"/>
      <c r="K12" s="20">
        <f ca="1">ROUND(INDIRECT(ADDRESS(ROW()+(0), COLUMN()+(-4), 1))*INDIRECT(ADDRESS(ROW()+(0), COLUMN()+(-2), 1)), 2)</f>
        <v>1.650000</v>
      </c>
    </row>
    <row r="13" spans="1:11" ht="12.00" thickBot="1" customHeight="1">
      <c r="A13" s="17" t="s">
        <v>26</v>
      </c>
      <c r="B13" s="18" t="s">
        <v>27</v>
      </c>
      <c r="C13" s="17" t="s">
        <v>28</v>
      </c>
      <c r="D13" s="17"/>
      <c r="E13" s="17"/>
      <c r="F13" s="17"/>
      <c r="G13" s="19">
        <v>0.040000</v>
      </c>
      <c r="H13" s="19"/>
      <c r="I13" s="20">
        <v>16.160000</v>
      </c>
      <c r="J13" s="20"/>
      <c r="K13" s="20">
        <f ca="1">ROUND(INDIRECT(ADDRESS(ROW()+(0), COLUMN()+(-4), 1))*INDIRECT(ADDRESS(ROW()+(0), COLUMN()+(-2), 1)), 2)</f>
        <v>0.650000</v>
      </c>
    </row>
    <row r="14" spans="1:11" ht="21.60" thickBot="1" customHeight="1">
      <c r="A14" s="17" t="s">
        <v>29</v>
      </c>
      <c r="B14" s="18" t="s">
        <v>30</v>
      </c>
      <c r="C14" s="17" t="s">
        <v>31</v>
      </c>
      <c r="D14" s="17"/>
      <c r="E14" s="17"/>
      <c r="F14" s="17"/>
      <c r="G14" s="19">
        <v>0.013000</v>
      </c>
      <c r="H14" s="19"/>
      <c r="I14" s="20">
        <v>18.820000</v>
      </c>
      <c r="J14" s="20"/>
      <c r="K14" s="20">
        <f ca="1">ROUND(INDIRECT(ADDRESS(ROW()+(0), COLUMN()+(-4), 1))*INDIRECT(ADDRESS(ROW()+(0), COLUMN()+(-2), 1)), 2)</f>
        <v>0.240000</v>
      </c>
    </row>
    <row r="15" spans="1:11" ht="12.00" thickBot="1" customHeight="1">
      <c r="A15" s="17" t="s">
        <v>32</v>
      </c>
      <c r="B15" s="18" t="s">
        <v>33</v>
      </c>
      <c r="C15" s="17" t="s">
        <v>34</v>
      </c>
      <c r="D15" s="17"/>
      <c r="E15" s="17"/>
      <c r="F15" s="17"/>
      <c r="G15" s="19">
        <v>3.000000</v>
      </c>
      <c r="H15" s="19"/>
      <c r="I15" s="20">
        <v>0.270000</v>
      </c>
      <c r="J15" s="20"/>
      <c r="K15" s="20">
        <f ca="1">ROUND(INDIRECT(ADDRESS(ROW()+(0), COLUMN()+(-4), 1))*INDIRECT(ADDRESS(ROW()+(0), COLUMN()+(-2), 1)), 2)</f>
        <v>0.810000</v>
      </c>
    </row>
    <row r="16" spans="1:11" ht="21.60" thickBot="1" customHeight="1">
      <c r="A16" s="17" t="s">
        <v>35</v>
      </c>
      <c r="B16" s="18" t="s">
        <v>36</v>
      </c>
      <c r="C16" s="17" t="s">
        <v>37</v>
      </c>
      <c r="D16" s="17"/>
      <c r="E16" s="17"/>
      <c r="F16" s="17"/>
      <c r="G16" s="19">
        <v>18.900000</v>
      </c>
      <c r="H16" s="19"/>
      <c r="I16" s="20">
        <v>3.930000</v>
      </c>
      <c r="J16" s="20"/>
      <c r="K16" s="20">
        <f ca="1">ROUND(INDIRECT(ADDRESS(ROW()+(0), COLUMN()+(-4), 1))*INDIRECT(ADDRESS(ROW()+(0), COLUMN()+(-2), 1)), 2)</f>
        <v>74.280000</v>
      </c>
    </row>
    <row r="17" spans="1:11" ht="12.00" thickBot="1" customHeight="1">
      <c r="A17" s="17" t="s">
        <v>38</v>
      </c>
      <c r="B17" s="18" t="s">
        <v>39</v>
      </c>
      <c r="C17" s="17" t="s">
        <v>40</v>
      </c>
      <c r="D17" s="17"/>
      <c r="E17" s="17"/>
      <c r="F17" s="17"/>
      <c r="G17" s="19">
        <v>0.306000</v>
      </c>
      <c r="H17" s="19"/>
      <c r="I17" s="20">
        <v>2.540000</v>
      </c>
      <c r="J17" s="20"/>
      <c r="K17" s="20">
        <f ca="1">ROUND(INDIRECT(ADDRESS(ROW()+(0), COLUMN()+(-4), 1))*INDIRECT(ADDRESS(ROW()+(0), COLUMN()+(-2), 1)), 2)</f>
        <v>0.780000</v>
      </c>
    </row>
    <row r="18" spans="1:11" ht="12.00" thickBot="1" customHeight="1">
      <c r="A18" s="17" t="s">
        <v>41</v>
      </c>
      <c r="B18" s="18" t="s">
        <v>42</v>
      </c>
      <c r="C18" s="17" t="s">
        <v>43</v>
      </c>
      <c r="D18" s="17"/>
      <c r="E18" s="17"/>
      <c r="F18" s="17"/>
      <c r="G18" s="19">
        <v>0.078000</v>
      </c>
      <c r="H18" s="19"/>
      <c r="I18" s="20">
        <v>3.470000</v>
      </c>
      <c r="J18" s="20"/>
      <c r="K18" s="20">
        <f ca="1">ROUND(INDIRECT(ADDRESS(ROW()+(0), COLUMN()+(-4), 1))*INDIRECT(ADDRESS(ROW()+(0), COLUMN()+(-2), 1)), 2)</f>
        <v>0.270000</v>
      </c>
    </row>
    <row r="19" spans="1:11" ht="12.00" thickBot="1" customHeight="1">
      <c r="A19" s="17" t="s">
        <v>44</v>
      </c>
      <c r="B19" s="18" t="s">
        <v>45</v>
      </c>
      <c r="C19" s="17" t="s">
        <v>46</v>
      </c>
      <c r="D19" s="17"/>
      <c r="E19" s="17"/>
      <c r="F19" s="17"/>
      <c r="G19" s="19">
        <v>0.232000</v>
      </c>
      <c r="H19" s="19"/>
      <c r="I19" s="20">
        <v>104.970000</v>
      </c>
      <c r="J19" s="20"/>
      <c r="K19" s="20">
        <f ca="1">ROUND(INDIRECT(ADDRESS(ROW()+(0), COLUMN()+(-4), 1))*INDIRECT(ADDRESS(ROW()+(0), COLUMN()+(-2), 1)), 2)</f>
        <v>24.350000</v>
      </c>
    </row>
    <row r="20" spans="1:11" ht="12.00" thickBot="1" customHeight="1">
      <c r="A20" s="17" t="s">
        <v>47</v>
      </c>
      <c r="B20" s="18" t="s">
        <v>48</v>
      </c>
      <c r="C20" s="17" t="s">
        <v>49</v>
      </c>
      <c r="D20" s="17"/>
      <c r="E20" s="17"/>
      <c r="F20" s="17"/>
      <c r="G20" s="19">
        <v>0.271000</v>
      </c>
      <c r="H20" s="19"/>
      <c r="I20" s="20">
        <v>125.770000</v>
      </c>
      <c r="J20" s="20"/>
      <c r="K20" s="20">
        <f ca="1">ROUND(INDIRECT(ADDRESS(ROW()+(0), COLUMN()+(-4), 1))*INDIRECT(ADDRESS(ROW()+(0), COLUMN()+(-2), 1)), 2)</f>
        <v>34.080000</v>
      </c>
    </row>
    <row r="21" spans="1:11" ht="12.00" thickBot="1" customHeight="1">
      <c r="A21" s="17" t="s">
        <v>50</v>
      </c>
      <c r="B21" s="18" t="s">
        <v>51</v>
      </c>
      <c r="C21" s="17" t="s">
        <v>52</v>
      </c>
      <c r="D21" s="17"/>
      <c r="E21" s="17"/>
      <c r="F21" s="17"/>
      <c r="G21" s="19">
        <v>128.226000</v>
      </c>
      <c r="H21" s="19"/>
      <c r="I21" s="20">
        <v>0.710000</v>
      </c>
      <c r="J21" s="20"/>
      <c r="K21" s="20">
        <f ca="1">ROUND(INDIRECT(ADDRESS(ROW()+(0), COLUMN()+(-4), 1))*INDIRECT(ADDRESS(ROW()+(0), COLUMN()+(-2), 1)), 2)</f>
        <v>91.040000</v>
      </c>
    </row>
    <row r="22" spans="1:11" ht="12.00" thickBot="1" customHeight="1">
      <c r="A22" s="17" t="s">
        <v>53</v>
      </c>
      <c r="B22" s="18" t="s">
        <v>54</v>
      </c>
      <c r="C22" s="17" t="s">
        <v>55</v>
      </c>
      <c r="D22" s="17"/>
      <c r="E22" s="17"/>
      <c r="F22" s="17"/>
      <c r="G22" s="19">
        <v>0.256000</v>
      </c>
      <c r="H22" s="19"/>
      <c r="I22" s="20">
        <v>4.270000</v>
      </c>
      <c r="J22" s="20"/>
      <c r="K22" s="20">
        <f ca="1">ROUND(INDIRECT(ADDRESS(ROW()+(0), COLUMN()+(-4), 1))*INDIRECT(ADDRESS(ROW()+(0), COLUMN()+(-2), 1)), 2)</f>
        <v>1.090000</v>
      </c>
    </row>
    <row r="23" spans="1:11" ht="12.00" thickBot="1" customHeight="1">
      <c r="A23" s="17" t="s">
        <v>56</v>
      </c>
      <c r="B23" s="18" t="s">
        <v>57</v>
      </c>
      <c r="C23" s="17" t="s">
        <v>58</v>
      </c>
      <c r="D23" s="17"/>
      <c r="E23" s="17"/>
      <c r="F23" s="17"/>
      <c r="G23" s="19">
        <v>1.451000</v>
      </c>
      <c r="H23" s="19"/>
      <c r="I23" s="20">
        <v>14.820000</v>
      </c>
      <c r="J23" s="20"/>
      <c r="K23" s="20">
        <f ca="1">ROUND(INDIRECT(ADDRESS(ROW()+(0), COLUMN()+(-4), 1))*INDIRECT(ADDRESS(ROW()+(0), COLUMN()+(-2), 1)), 2)</f>
        <v>21.500000</v>
      </c>
    </row>
    <row r="24" spans="1:11" ht="12.00" thickBot="1" customHeight="1">
      <c r="A24" s="17" t="s">
        <v>59</v>
      </c>
      <c r="B24" s="18" t="s">
        <v>60</v>
      </c>
      <c r="C24" s="17" t="s">
        <v>61</v>
      </c>
      <c r="D24" s="17"/>
      <c r="E24" s="17"/>
      <c r="F24" s="17"/>
      <c r="G24" s="19">
        <v>1.375000</v>
      </c>
      <c r="H24" s="19"/>
      <c r="I24" s="20">
        <v>10.910000</v>
      </c>
      <c r="J24" s="20"/>
      <c r="K24" s="20">
        <f ca="1">ROUND(INDIRECT(ADDRESS(ROW()+(0), COLUMN()+(-4), 1))*INDIRECT(ADDRESS(ROW()+(0), COLUMN()+(-2), 1)), 2)</f>
        <v>15.000000</v>
      </c>
    </row>
    <row r="25" spans="1:11" ht="12.00" thickBot="1" customHeight="1">
      <c r="A25" s="17" t="s">
        <v>62</v>
      </c>
      <c r="B25" s="18" t="s">
        <v>63</v>
      </c>
      <c r="C25" s="17" t="s">
        <v>64</v>
      </c>
      <c r="D25" s="17"/>
      <c r="E25" s="17"/>
      <c r="F25" s="17"/>
      <c r="G25" s="19">
        <v>0.413000</v>
      </c>
      <c r="H25" s="19"/>
      <c r="I25" s="20">
        <v>14.820000</v>
      </c>
      <c r="J25" s="20"/>
      <c r="K25" s="20">
        <f ca="1">ROUND(INDIRECT(ADDRESS(ROW()+(0), COLUMN()+(-4), 1))*INDIRECT(ADDRESS(ROW()+(0), COLUMN()+(-2), 1)), 2)</f>
        <v>6.120000</v>
      </c>
    </row>
    <row r="26" spans="1:11" ht="12.00" thickBot="1" customHeight="1">
      <c r="A26" s="17" t="s">
        <v>65</v>
      </c>
      <c r="B26" s="18" t="s">
        <v>66</v>
      </c>
      <c r="C26" s="17" t="s">
        <v>67</v>
      </c>
      <c r="D26" s="17"/>
      <c r="E26" s="17"/>
      <c r="F26" s="17"/>
      <c r="G26" s="19">
        <v>0.413000</v>
      </c>
      <c r="H26" s="19"/>
      <c r="I26" s="20">
        <v>10.910000</v>
      </c>
      <c r="J26" s="20"/>
      <c r="K26" s="20">
        <f ca="1">ROUND(INDIRECT(ADDRESS(ROW()+(0), COLUMN()+(-4), 1))*INDIRECT(ADDRESS(ROW()+(0), COLUMN()+(-2), 1)), 2)</f>
        <v>4.510000</v>
      </c>
    </row>
    <row r="27" spans="1:11" ht="12.00" thickBot="1" customHeight="1">
      <c r="A27" s="17" t="s">
        <v>68</v>
      </c>
      <c r="B27" s="18" t="s">
        <v>69</v>
      </c>
      <c r="C27" s="17" t="s">
        <v>70</v>
      </c>
      <c r="D27" s="17"/>
      <c r="E27" s="17"/>
      <c r="F27" s="17"/>
      <c r="G27" s="19">
        <v>0.503000</v>
      </c>
      <c r="H27" s="19"/>
      <c r="I27" s="20">
        <v>9.990000</v>
      </c>
      <c r="J27" s="20"/>
      <c r="K27" s="20">
        <f ca="1">ROUND(INDIRECT(ADDRESS(ROW()+(0), COLUMN()+(-4), 1))*INDIRECT(ADDRESS(ROW()+(0), COLUMN()+(-2), 1)), 2)</f>
        <v>5.020000</v>
      </c>
    </row>
    <row r="28" spans="1:11" ht="12.00" thickBot="1" customHeight="1">
      <c r="A28" s="17" t="s">
        <v>71</v>
      </c>
      <c r="B28" s="18" t="s">
        <v>72</v>
      </c>
      <c r="C28" s="17" t="s">
        <v>73</v>
      </c>
      <c r="D28" s="17"/>
      <c r="E28" s="17"/>
      <c r="F28" s="17"/>
      <c r="G28" s="19">
        <v>0.527000</v>
      </c>
      <c r="H28" s="19"/>
      <c r="I28" s="20">
        <v>10.200000</v>
      </c>
      <c r="J28" s="20"/>
      <c r="K28" s="20">
        <f ca="1">ROUND(INDIRECT(ADDRESS(ROW()+(0), COLUMN()+(-4), 1))*INDIRECT(ADDRESS(ROW()+(0), COLUMN()+(-2), 1)), 2)</f>
        <v>5.380000</v>
      </c>
    </row>
    <row r="29" spans="1:11" ht="12.00" thickBot="1" customHeight="1">
      <c r="A29" s="17" t="s">
        <v>74</v>
      </c>
      <c r="B29" s="18" t="s">
        <v>75</v>
      </c>
      <c r="C29" s="17" t="s">
        <v>76</v>
      </c>
      <c r="D29" s="17"/>
      <c r="E29" s="17"/>
      <c r="F29" s="17"/>
      <c r="G29" s="19">
        <v>0.076000</v>
      </c>
      <c r="H29" s="19"/>
      <c r="I29" s="20">
        <v>14.820000</v>
      </c>
      <c r="J29" s="20"/>
      <c r="K29" s="20">
        <f ca="1">ROUND(INDIRECT(ADDRESS(ROW()+(0), COLUMN()+(-4), 1))*INDIRECT(ADDRESS(ROW()+(0), COLUMN()+(-2), 1)), 2)</f>
        <v>1.130000</v>
      </c>
    </row>
    <row r="30" spans="1:11" ht="12.00" thickBot="1" customHeight="1">
      <c r="A30" s="17" t="s">
        <v>77</v>
      </c>
      <c r="B30" s="21" t="s">
        <v>78</v>
      </c>
      <c r="C30" s="22" t="s">
        <v>79</v>
      </c>
      <c r="D30" s="22"/>
      <c r="E30" s="22"/>
      <c r="F30" s="22"/>
      <c r="G30" s="23">
        <v>0.305000</v>
      </c>
      <c r="H30" s="23"/>
      <c r="I30" s="24">
        <v>10.910000</v>
      </c>
      <c r="J30" s="24"/>
      <c r="K30" s="24">
        <f ca="1">ROUND(INDIRECT(ADDRESS(ROW()+(0), COLUMN()+(-4), 1))*INDIRECT(ADDRESS(ROW()+(0), COLUMN()+(-2), 1)), 2)</f>
        <v>3.330000</v>
      </c>
    </row>
    <row r="31" spans="1:11" ht="12.00" thickBot="1" customHeight="1">
      <c r="A31" s="17"/>
      <c r="B31" s="12" t="s">
        <v>80</v>
      </c>
      <c r="C31" s="10" t="s">
        <v>81</v>
      </c>
      <c r="D31" s="10"/>
      <c r="E31" s="10"/>
      <c r="F31" s="10"/>
      <c r="G31" s="14">
        <v>2.000000</v>
      </c>
      <c r="H31" s="14"/>
      <c r="I31"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1)),INDIRECT(ADDRESS(ROW()+(-22), COLUMN()+(2), 1)),INDIRECT(ADDRESS(ROW()+(-23), COLUMN()+(2), 1))), 2)</f>
        <v>330.370000</v>
      </c>
      <c r="J31" s="16"/>
      <c r="K31" s="16">
        <f ca="1">ROUND(INDIRECT(ADDRESS(ROW()+(0), COLUMN()+(-4), 1))*INDIRECT(ADDRESS(ROW()+(0), COLUMN()+(-2), 1))/100, 2)</f>
        <v>6.610000</v>
      </c>
    </row>
    <row r="32" spans="1:11" ht="12.00" thickBot="1" customHeight="1">
      <c r="A32" s="22"/>
      <c r="B32" s="21" t="s">
        <v>82</v>
      </c>
      <c r="C32" s="22" t="s">
        <v>83</v>
      </c>
      <c r="D32" s="22"/>
      <c r="E32" s="22"/>
      <c r="F32" s="22"/>
      <c r="G32" s="23">
        <v>3.000000</v>
      </c>
      <c r="H32" s="23"/>
      <c r="I32"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1)),INDIRECT(ADDRESS(ROW()+(-22), COLUMN()+(2), 1)),INDIRECT(ADDRESS(ROW()+(-23), COLUMN()+(2), 1)),INDIRECT(ADDRESS(ROW()+(-24), COLUMN()+(2), 1))), 2)</f>
        <v>336.980000</v>
      </c>
      <c r="J32" s="24"/>
      <c r="K32" s="24">
        <f ca="1">ROUND(INDIRECT(ADDRESS(ROW()+(0), COLUMN()+(-4), 1))*INDIRECT(ADDRESS(ROW()+(0), COLUMN()+(-2), 1))/100, 2)</f>
        <v>10.110000</v>
      </c>
    </row>
    <row r="33" spans="1:11" ht="12.00" thickBot="1" customHeight="1">
      <c r="A33" s="6" t="s">
        <v>84</v>
      </c>
      <c r="B33" s="7"/>
      <c r="C33" s="7"/>
      <c r="D33" s="7"/>
      <c r="E33" s="7"/>
      <c r="F33" s="7"/>
      <c r="G33" s="25"/>
      <c r="H33" s="25"/>
      <c r="I33" s="6" t="s">
        <v>85</v>
      </c>
      <c r="J33" s="6"/>
      <c r="K33"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347.090000</v>
      </c>
    </row>
  </sheetData>
  <mergeCells count="8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C28:F28"/>
    <mergeCell ref="G28:H28"/>
    <mergeCell ref="I28:J28"/>
    <mergeCell ref="C29:F29"/>
    <mergeCell ref="G29:H29"/>
    <mergeCell ref="I29:J29"/>
    <mergeCell ref="C30:F30"/>
    <mergeCell ref="G30:H30"/>
    <mergeCell ref="I30:J30"/>
    <mergeCell ref="C31:F31"/>
    <mergeCell ref="G31:H31"/>
    <mergeCell ref="I31:J31"/>
    <mergeCell ref="C32:F32"/>
    <mergeCell ref="G32:H32"/>
    <mergeCell ref="I32:J32"/>
    <mergeCell ref="A33:F33"/>
    <mergeCell ref="G33:H33"/>
    <mergeCell ref="I33:J33"/>
  </mergeCells>
  <pageMargins left="0.620079" right="0.472441" top="0.472441" bottom="0.472441" header="0.0" footer="0.0"/>
  <pageSetup paperSize="9" orientation="portrait"/>
  <rowBreaks count="0" manualBreakCount="0">
    </rowBreaks>
</worksheet>
</file>