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<sst xmlns="http://schemas.openxmlformats.org/spreadsheetml/2006/main" count="90" uniqueCount="90">
  <si>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</si>
  <si>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EHU005</t>
  </si>
  <si>
    <t xml:space="preserve">m²</t>
  </si>
  <si>
    <t xml:space="preserve">Laje sanitária ventilada sobre murete de alvenaria.</t>
  </si>
  <si>
    <r>
      <rPr>
        <sz val="8.25"/>
        <color rgb="FF000000"/>
        <rFont val="Arial"/>
        <family val="2"/>
      </rPr>
      <t xml:space="preserve">Laje sanitária ventilada de concreto armado, altura 12 = 8 + 4 cm, realizada com concreto C25 classe de agressividade ambiental II e tipo de ambiente urbano, brita 1, consistência S100 dosado em central, e concretagem com bomba, volume 14,519 m³/m², e aço CA-50 na zona de reforço de momentos negativos e conectores de vigotas e vigas de borda, quantidade 6 kg/m²; formada por: vigota com armadura treliçada (VT); lajota cerâmica (LC), 8x27x20 cm; camada de compressão de 4 cm de espessura, com armadura de distribuição formada por tela eletrossoldada Q 92 15x15 mm de aço CA-60, sobre murete de apoio de 80 cm de altura de bloco cerâmico com furos na horizontal, para revestir, 9x19x19 cm, com argamassa de cimento confeccionada em obra, com 250 kg/m³ de cimento, cor cinza, dosificação 1:6, fornecida em sacos, acabado com tela asfáltica. Inclusive agente filmógeno, para a cura de concretos e argamassas.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</si>
  <si>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</si>
  <si>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</si>
  <si>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</si>
  <si>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</si>
  <si>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</si>
  <si>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</si>
  <si>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mt02bcr010ae</t>
  </si>
  <si>
    <t xml:space="preserve">Un</t>
  </si>
  <si>
    <t xml:space="preserve">Bloco cerâmico com furos na horizontal, para revestir, 9x19x19 cm, resistência à compressão 1,5 MPa; com o preço incrementado em 20% relativamente a peças especiais. Segundo ABNT NBR 15270-1.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</si>
  <si>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</si>
  <si>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</si>
  <si>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</si>
  <si>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</si>
  <si>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</si>
  <si>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</si>
  <si>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</si>
  <si>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</si>
  <si>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</si>
  <si>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</si>
  <si>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</si>
  <si>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</si>
  <si>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mt08ebr040h</t>
  </si>
  <si>
    <t xml:space="preserve">m</t>
  </si>
  <si>
    <t xml:space="preserve">Tábua de madeira serrada, de pinus (pinus spp), de 2,5x20 cm, de 3ª qualidade, segundo ABNT NBR 11700.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</si>
  <si>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</si>
  <si>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</si>
  <si>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</si>
  <si>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</si>
  <si>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</si>
  <si>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</si>
  <si>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mt07bvb010cb</t>
  </si>
  <si>
    <t xml:space="preserve">Un</t>
  </si>
  <si>
    <t xml:space="preserve">Lajota cerâmica (LC), 8x27x20 cm, segundo ABNT NBR 14859-2.</t>
  </si>
  <si>
    <t xml:space="preserve">mt07vbr010b</t>
  </si>
  <si>
    <t xml:space="preserve">m</t>
  </si>
  <si>
    <t xml:space="preserve">Vigota com armadura treliçada (VT), de 12x8 cm de seção e até 4 m de comprimento, segundo ABNT NBR 14859-1 e ABNT NBR 14859-3.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</si>
  <si>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</si>
  <si>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</si>
  <si>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</si>
  <si>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</si>
  <si>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</si>
  <si>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</si>
  <si>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</si>
  <si>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</si>
  <si>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</si>
  <si>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</si>
  <si>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</si>
  <si>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</si>
  <si>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</si>
  <si>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</si>
  <si>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</si>
  <si>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</si>
  <si>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</si>
  <si>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</si>
  <si>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mq06hor010</t>
  </si>
  <si>
    <t xml:space="preserve">h</t>
  </si>
  <si>
    <t xml:space="preserve">Betoneira elétrica com uma capacidade de amassamento de 160 l.</t>
  </si>
  <si>
    <t xml:space="preserve">mo021</t>
  </si>
  <si>
    <t xml:space="preserve">h</t>
  </si>
  <si>
    <t xml:space="preserve">Pedreiro de alvenarias.</t>
  </si>
  <si>
    <t xml:space="preserve">mo114</t>
  </si>
  <si>
    <t xml:space="preserve">h</t>
  </si>
  <si>
    <t xml:space="preserve">Servente de pedreiro de alvenarias.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</si>
  <si>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</si>
  <si>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</si>
  <si>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</si>
  <si>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</si>
  <si>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</si>
  <si>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</si>
  <si>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</si>
  <si>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</si>
  <si>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</si>
  <si>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</si>
  <si>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</si>
  <si>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</si>
  <si>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</si>
  <si>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</si>
  <si>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</si>
  <si>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</si>
  <si>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</si>
  <si>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</si>
  <si>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</si>
  <si>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</si>
  <si>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R$ 304,82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</si>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</sst>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15.75</v>
      </c>
      <c r="G9" s="13">
        <v>0.59</v>
      </c>
      <c r="H9" s="13">
        <f ca="1">ROUND(INDIRECT(ADDRESS(ROW()+(0), COLUMN()+(-2), 1))*INDIRECT(ADDRESS(ROW()+(0), COLUMN()+(-1), 1)), 2)</f>
        <v>9.29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0.015</v>
      </c>
      <c r="G11" s="17">
        <v>51.13</v>
      </c>
      <c r="H11" s="17">
        <f ca="1">ROUND(INDIRECT(ADDRESS(ROW()+(0), COLUMN()+(-2), 1))*INDIRECT(ADDRESS(ROW()+(0), COLUMN()+(-1), 1)), 2)</f>
        <v>0.77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2.381</v>
      </c>
      <c r="G12" s="17">
        <v>0.63</v>
      </c>
      <c r="H12" s="17">
        <f ca="1">ROUND(INDIRECT(ADDRESS(ROW()+(0), COLUMN()+(-2), 1))*INDIRECT(ADDRESS(ROW()+(0), COLUMN()+(-1), 1)), 2)</f>
        <v>1.5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0.84</v>
      </c>
      <c r="G13" s="17">
        <v>51.62</v>
      </c>
      <c r="H13" s="17">
        <f ca="1">ROUND(INDIRECT(ADDRESS(ROW()+(0), COLUMN()+(-2), 1))*INDIRECT(ADDRESS(ROW()+(0), COLUMN()+(-1), 1)), 2)</f>
        <v>43.36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0.6</v>
      </c>
      <c r="G14" s="17">
        <v>10.09</v>
      </c>
      <c r="H14" s="17">
        <f ca="1">ROUND(INDIRECT(ADDRESS(ROW()+(0), COLUMN()+(-2), 1))*INDIRECT(ADDRESS(ROW()+(0), COLUMN()+(-1), 1)), 2)</f>
        <v>6.05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</v>
      </c>
      <c r="G15" s="17">
        <v>22.32</v>
      </c>
      <c r="H15" s="17">
        <f ca="1">ROUND(INDIRECT(ADDRESS(ROW()+(0), COLUMN()+(-2), 1))*INDIRECT(ADDRESS(ROW()+(0), COLUMN()+(-1), 1)), 2)</f>
        <v>0.89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</v>
      </c>
      <c r="G16" s="17">
        <v>4.6</v>
      </c>
      <c r="H16" s="17">
        <f ca="1">ROUND(INDIRECT(ADDRESS(ROW()+(0), COLUMN()+(-2), 1))*INDIRECT(ADDRESS(ROW()+(0), COLUMN()+(-1), 1)), 2)</f>
        <v>0.14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12.5</v>
      </c>
      <c r="G17" s="17">
        <v>0.66</v>
      </c>
      <c r="H17" s="17">
        <f ca="1">ROUND(INDIRECT(ADDRESS(ROW()+(0), COLUMN()+(-2), 1))*INDIRECT(ADDRESS(ROW()+(0), COLUMN()+(-1), 1)), 2)</f>
        <v>8.25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2.5</v>
      </c>
      <c r="G18" s="17">
        <v>9.47</v>
      </c>
      <c r="H18" s="17">
        <f ca="1">ROUND(INDIRECT(ADDRESS(ROW()+(0), COLUMN()+(-2), 1))*INDIRECT(ADDRESS(ROW()+(0), COLUMN()+(-1), 1)), 2)</f>
        <v>23.68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6.3</v>
      </c>
      <c r="G19" s="17">
        <v>11.78</v>
      </c>
      <c r="H19" s="17">
        <f ca="1">ROUND(INDIRECT(ADDRESS(ROW()+(0), COLUMN()+(-2), 1))*INDIRECT(ADDRESS(ROW()+(0), COLUMN()+(-1), 1)), 2)</f>
        <v>74.21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0.072</v>
      </c>
      <c r="G20" s="17">
        <v>3.83</v>
      </c>
      <c r="H20" s="17">
        <f ca="1">ROUND(INDIRECT(ADDRESS(ROW()+(0), COLUMN()+(-2), 1))*INDIRECT(ADDRESS(ROW()+(0), COLUMN()+(-1), 1)), 2)</f>
        <v>0.28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1.1</v>
      </c>
      <c r="G21" s="17">
        <v>20.34</v>
      </c>
      <c r="H21" s="17">
        <f ca="1">ROUND(INDIRECT(ADDRESS(ROW()+(0), COLUMN()+(-2), 1))*INDIRECT(ADDRESS(ROW()+(0), COLUMN()+(-1), 1)), 2)</f>
        <v>22.37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15.245</v>
      </c>
      <c r="G22" s="17">
        <v>347.46</v>
      </c>
      <c r="H22" s="17">
        <f ca="1">ROUND(INDIRECT(ADDRESS(ROW()+(0), COLUMN()+(-2), 1))*INDIRECT(ADDRESS(ROW()+(0), COLUMN()+(-1), 1)), 2)</f>
        <v>5297.03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0.15</v>
      </c>
      <c r="G23" s="17">
        <v>3.99</v>
      </c>
      <c r="H23" s="17">
        <f ca="1">ROUND(INDIRECT(ADDRESS(ROW()+(0), COLUMN()+(-2), 1))*INDIRECT(ADDRESS(ROW()+(0), COLUMN()+(-1), 1)), 2)</f>
        <v>0.6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2.297</v>
      </c>
      <c r="G24" s="17">
        <v>744.87</v>
      </c>
      <c r="H24" s="17">
        <f ca="1">ROUND(INDIRECT(ADDRESS(ROW()+(0), COLUMN()+(-2), 1))*INDIRECT(ADDRESS(ROW()+(0), COLUMN()+(-1), 1)), 2)</f>
        <v>1710.97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0.008</v>
      </c>
      <c r="G25" s="17">
        <v>13.5</v>
      </c>
      <c r="H25" s="17">
        <f ca="1">ROUND(INDIRECT(ADDRESS(ROW()+(0), COLUMN()+(-2), 1))*INDIRECT(ADDRESS(ROW()+(0), COLUMN()+(-1), 1)), 2)</f>
        <v>0.11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0.464</v>
      </c>
      <c r="G26" s="17">
        <v>33.34</v>
      </c>
      <c r="H26" s="17">
        <f ca="1">ROUND(INDIRECT(ADDRESS(ROW()+(0), COLUMN()+(-2), 1))*INDIRECT(ADDRESS(ROW()+(0), COLUMN()+(-1), 1)), 2)</f>
        <v>15.47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0.371</v>
      </c>
      <c r="G27" s="17">
        <v>28.94</v>
      </c>
      <c r="H27" s="17">
        <f ca="1">ROUND(INDIRECT(ADDRESS(ROW()+(0), COLUMN()+(-2), 1))*INDIRECT(ADDRESS(ROW()+(0), COLUMN()+(-1), 1)), 2)</f>
        <v>10.74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0.257</v>
      </c>
      <c r="G28" s="17">
        <v>33.07</v>
      </c>
      <c r="H28" s="17">
        <f ca="1">ROUND(INDIRECT(ADDRESS(ROW()+(0), COLUMN()+(-2), 1))*INDIRECT(ADDRESS(ROW()+(0), COLUMN()+(-1), 1)), 2)</f>
        <v>8.5</v>
      </c>
    </row>
    <row r="29" spans="1:8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0.257</v>
      </c>
      <c r="G29" s="17">
        <v>31.41</v>
      </c>
      <c r="H29" s="17">
        <f ca="1">ROUND(INDIRECT(ADDRESS(ROW()+(0), COLUMN()+(-2), 1))*INDIRECT(ADDRESS(ROW()+(0), COLUMN()+(-1), 1)), 2)</f>
        <v>8.07</v>
      </c>
    </row>
    <row r="30" spans="1:8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0.093</v>
      </c>
      <c r="G30" s="17">
        <v>33.07</v>
      </c>
      <c r="H30" s="17">
        <f ca="1">ROUND(INDIRECT(ADDRESS(ROW()+(0), COLUMN()+(-2), 1))*INDIRECT(ADDRESS(ROW()+(0), COLUMN()+(-1), 1)), 2)</f>
        <v>3.08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0.1</v>
      </c>
      <c r="G31" s="17">
        <v>31.41</v>
      </c>
      <c r="H31" s="17">
        <f ca="1">ROUND(INDIRECT(ADDRESS(ROW()+(0), COLUMN()+(-2), 1))*INDIRECT(ADDRESS(ROW()+(0), COLUMN()+(-1), 1)), 2)</f>
        <v>3.14</v>
      </c>
    </row>
    <row r="32" spans="1:8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1.402</v>
      </c>
      <c r="G32" s="17">
        <v>33.07</v>
      </c>
      <c r="H32" s="17">
        <f ca="1">ROUND(INDIRECT(ADDRESS(ROW()+(0), COLUMN()+(-2), 1))*INDIRECT(ADDRESS(ROW()+(0), COLUMN()+(-1), 1)), 2)</f>
        <v>46.36</v>
      </c>
    </row>
    <row r="33" spans="1:8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20">
        <v>5.608</v>
      </c>
      <c r="G33" s="21">
        <v>31.41</v>
      </c>
      <c r="H33" s="21">
        <f ca="1">ROUND(INDIRECT(ADDRESS(ROW()+(0), COLUMN()+(-2), 1))*INDIRECT(ADDRESS(ROW()+(0), COLUMN()+(-1), 1)), 2)</f>
        <v>176.15</v>
      </c>
    </row>
    <row r="34" spans="1:8" ht="13.50" thickBot="1" customHeight="1">
      <c r="A34" s="19"/>
      <c r="B34" s="19"/>
      <c r="C34" s="19"/>
      <c r="D34" s="22" t="s">
        <v>86</v>
      </c>
      <c r="E34" s="5" t="s">
        <v>87</v>
      </c>
      <c r="F34" s="23">
        <v>2</v>
      </c>
      <c r="G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7471.03</v>
      </c>
      <c r="H34" s="24">
        <f ca="1">ROUND(INDIRECT(ADDRESS(ROW()+(0), COLUMN()+(-2), 1))*INDIRECT(ADDRESS(ROW()+(0), COLUMN()+(-1), 1))/100, 2)</f>
        <v>149.42</v>
      </c>
    </row>
    <row r="35" spans="1:8" ht="13.50" thickBot="1" customHeight="1">
      <c r="A35" s="25" t="s">
        <v>88</v>
      </c>
      <c r="B35" s="25"/>
      <c r="C35" s="25"/>
      <c r="D35" s="26"/>
      <c r="E35" s="26"/>
      <c r="F35" s="27"/>
      <c r="G35" s="25" t="s">
        <v>89</v>
      </c>
      <c r="H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7620.45</v>
      </c>
    </row>
  </sheetData>
  <mergeCells count="3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E35"/>
  </mergeCells>
  <pageMargins left="0.147638" right="0.147638" top="0.206693" bottom="0.206693" header="0.0" footer="0.0"/>
  <pageSetup paperSize="9" orientation="portrait"/>
  <rowBreaks count="0" manualBreakCount="0">
    </rowBreaks>
</worksheet>
</file>