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<sst xmlns="http://schemas.openxmlformats.org/spreadsheetml/2006/main" count="60" uniqueCount="60">
  <si>
    <t xml:space="preserve"/>
  </si>
  <si>
    <t xml:space="preserve">EHU024</t>
  </si>
  <si>
    <t xml:space="preserve">m²</t>
  </si>
  <si>
    <t xml:space="preserve">Laje pré-fabricada unidirecional.</t>
  </si>
  <si>
    <r>
      <rPr>
        <sz val="8.25"/>
        <color rgb="FF000000"/>
        <rFont val="Arial"/>
        <family val="2"/>
      </rPr>
      <t xml:space="preserve">Laje nervurada de concreto armado, horizontal, com altura livre de piso de até 3 m, altura 12 = 8 + 4 cm, realizado com concreto C25 classe de agressividade ambiental II e tipo de ambiente urbano, brita 1, consistência S100 dosado em central, e concretagem com bomba com um volume total de concreto de 0,069 m³/m², e aço CA-50 na zona de reforço de momentos negativos e conectores de vigotas e vigas de borda, com uma quantidade total de 2 kg/m²; montagem e desmontagem de escoramento formado por pontaletes de madeira, amortizáveis em 10 utilizações e tábuas de madeira maciça, amortizáveis em 10 utilizações; vigota com armadura treliçada (VT); lajota cerâmica (LC), 8x27x20 cm; camada de compressão de 4 cm de espessura, com armadura de distribuição formada por tela eletrossoldada Q 92 15x15 mm de aço CA-60. Inclusive agente filmógeno, para a cura de concretos e argamassas. O preço inclui o corte, dobra e montagem da armadura em central de armaduras de obra e a posterior colocação em obra, mas não inclui os pilares nem as vigas.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</si>
  <si>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</si>
  <si>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</si>
  <si>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</si>
  <si>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</si>
  <si>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</si>
  <si>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</si>
  <si>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mt08ebr040g</t>
  </si>
  <si>
    <t xml:space="preserve">m</t>
  </si>
  <si>
    <t xml:space="preserve">Tábua de madeira serrada, de pinus (pinus spp), de 2,5x10 cm, de 3ª qualidade, segundo ABNT NBR 11700.</t>
  </si>
  <si>
    <t xml:space="preserve">mt08var200c</t>
  </si>
  <si>
    <t xml:space="preserve">kg</t>
  </si>
  <si>
    <t xml:space="preserve">Pregos comuns 17x21 com cabeça, de 3 mm de diâmetro e 48 mm de comprimento.</t>
  </si>
  <si>
    <t xml:space="preserve">mt08ebr055</t>
  </si>
  <si>
    <t xml:space="preserve">m</t>
  </si>
  <si>
    <t xml:space="preserve">Pontaletes de madeira serrada, de pinus (pinus spp), de 7,5x7,5 cm, de 2ª qualidade, segundo ABNT NBR 11700.</t>
  </si>
  <si>
    <t xml:space="preserve">mt07bvb010cb</t>
  </si>
  <si>
    <t xml:space="preserve">Un</t>
  </si>
  <si>
    <t xml:space="preserve">Lajota cerâmica (LC), 8x27x20 cm, segundo ABNT NBR 14859-2.</t>
  </si>
  <si>
    <t xml:space="preserve">mt07vbr010b</t>
  </si>
  <si>
    <t xml:space="preserve">m</t>
  </si>
  <si>
    <t xml:space="preserve">Vigota com armadura treliçada (VT), de 12x8 cm de seção e até 4 m de comprimento, segundo ABNT NBR 14859-1 e ABNT NBR 14859-3.</t>
  </si>
  <si>
    <t xml:space="preserve">mt07aco070f</t>
  </si>
  <si>
    <t xml:space="preserve">kg</t>
  </si>
  <si>
    <t xml:space="preserve">Aço em barras nervuradas, CA-50, de vários diâmetros, segundo ABNT NBR 7480.</t>
  </si>
  <si>
    <t xml:space="preserve">mt08var050</t>
  </si>
  <si>
    <t xml:space="preserve">kg</t>
  </si>
  <si>
    <t xml:space="preserve">Arame galvanizado para atar, de 1,30 mm de diâmetro.</t>
  </si>
  <si>
    <t xml:space="preserve">mt07ame060ccb</t>
  </si>
  <si>
    <t xml:space="preserve">m²</t>
  </si>
  <si>
    <t xml:space="preserve">Tela eletrossoldada Q 92 15x15 cm, com fios longitudinais de 4,2 mm de diâmetro e fios transversais de 4,2 mm de diâmetro, aço CA-60, segundo ABNT NBR 7481.</t>
  </si>
  <si>
    <t xml:space="preserve">mt10haf080iec</t>
  </si>
  <si>
    <t xml:space="preserve">m³</t>
  </si>
  <si>
    <t xml:space="preserve">Concreto C25 classe de agressividade ambiental II e tipo de ambiente urbano, brita 1, consistência S100, dosado em central, segundo ABNT NBR 8953.</t>
  </si>
  <si>
    <t xml:space="preserve">mt08cur020a</t>
  </si>
  <si>
    <t xml:space="preserve">l</t>
  </si>
  <si>
    <t xml:space="preserve">Agente filmógeno, para a cura de concretos e argamassas.</t>
  </si>
  <si>
    <t xml:space="preserve">mq06bhe010</t>
  </si>
  <si>
    <t xml:space="preserve">h</t>
  </si>
  <si>
    <t xml:space="preserve">Caminhão bomba estacionado na obra, para bombeamento de concreto.</t>
  </si>
  <si>
    <t xml:space="preserve">mo043</t>
  </si>
  <si>
    <t xml:space="preserve">h</t>
  </si>
  <si>
    <t xml:space="preserve">Armador.</t>
  </si>
  <si>
    <t xml:space="preserve">mo090</t>
  </si>
  <si>
    <t xml:space="preserve">h</t>
  </si>
  <si>
    <t xml:space="preserve">Ajudante de armador.</t>
  </si>
  <si>
    <t xml:space="preserve">mo045</t>
  </si>
  <si>
    <t xml:space="preserve">h</t>
  </si>
  <si>
    <t xml:space="preserve">Oficial de trabalhos de concretagem.</t>
  </si>
  <si>
    <t xml:space="preserve">mo092</t>
  </si>
  <si>
    <t xml:space="preserve">h</t>
  </si>
  <si>
    <t xml:space="preserve">Ajudante de trabalhos concretagem.</t>
  </si>
  <si>
    <t xml:space="preserve">%</t>
  </si>
  <si>
    <t xml:space="preserve">Custos diretos complementares</t>
  </si>
  <si>
    <t xml:space="preserve">Custo de manutenção decenal: R$ 9,24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</si>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</sst>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6.29" customWidth="1"/>
    <col min="3" max="3" width="0.68" customWidth="1"/>
    <col min="4" max="4" width="3.57" customWidth="1"/>
    <col min="5" max="5" width="78.20" customWidth="1"/>
    <col min="6" max="6" width="6.97" customWidth="1"/>
    <col min="7" max="7" width="12.58" customWidth="1"/>
    <col min="8" max="8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97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7"/>
      <c r="D9" s="9" t="s">
        <v>12</v>
      </c>
      <c r="E9" s="7" t="s">
        <v>13</v>
      </c>
      <c r="F9" s="11">
        <v>1.414</v>
      </c>
      <c r="G9" s="13">
        <v>5.03</v>
      </c>
      <c r="H9" s="13">
        <f ca="1">ROUND(INDIRECT(ADDRESS(ROW()+(0), COLUMN()+(-2), 1))*INDIRECT(ADDRESS(ROW()+(0), COLUMN()+(-1), 1)), 2)</f>
        <v>7.11</v>
      </c>
    </row>
    <row r="10" spans="1:8" ht="13.50" thickBot="1" customHeight="1">
      <c r="A10" s="14" t="s">
        <v>14</v>
      </c>
      <c r="B10" s="14"/>
      <c r="C10" s="14"/>
      <c r="D10" s="15" t="s">
        <v>15</v>
      </c>
      <c r="E10" s="14" t="s">
        <v>16</v>
      </c>
      <c r="F10" s="16">
        <v>0.03</v>
      </c>
      <c r="G10" s="17">
        <v>4.37</v>
      </c>
      <c r="H10" s="17">
        <f ca="1">ROUND(INDIRECT(ADDRESS(ROW()+(0), COLUMN()+(-2), 1))*INDIRECT(ADDRESS(ROW()+(0), COLUMN()+(-1), 1)), 2)</f>
        <v>0.13</v>
      </c>
    </row>
    <row r="11" spans="1:8" ht="24.00" thickBot="1" customHeight="1">
      <c r="A11" s="14" t="s">
        <v>17</v>
      </c>
      <c r="B11" s="14"/>
      <c r="C11" s="14"/>
      <c r="D11" s="15" t="s">
        <v>18</v>
      </c>
      <c r="E11" s="14" t="s">
        <v>19</v>
      </c>
      <c r="F11" s="16">
        <v>0.6</v>
      </c>
      <c r="G11" s="17">
        <v>10.23</v>
      </c>
      <c r="H11" s="17">
        <f ca="1">ROUND(INDIRECT(ADDRESS(ROW()+(0), COLUMN()+(-2), 1))*INDIRECT(ADDRESS(ROW()+(0), COLUMN()+(-1), 1)), 2)</f>
        <v>6.14</v>
      </c>
    </row>
    <row r="12" spans="1:8" ht="13.50" thickBot="1" customHeight="1">
      <c r="A12" s="14" t="s">
        <v>20</v>
      </c>
      <c r="B12" s="14"/>
      <c r="C12" s="14"/>
      <c r="D12" s="15" t="s">
        <v>21</v>
      </c>
      <c r="E12" s="14" t="s">
        <v>22</v>
      </c>
      <c r="F12" s="16">
        <v>12.5</v>
      </c>
      <c r="G12" s="17">
        <v>0.66</v>
      </c>
      <c r="H12" s="17">
        <f ca="1">ROUND(INDIRECT(ADDRESS(ROW()+(0), COLUMN()+(-2), 1))*INDIRECT(ADDRESS(ROW()+(0), COLUMN()+(-1), 1)), 2)</f>
        <v>8.25</v>
      </c>
    </row>
    <row r="13" spans="1:8" ht="24.00" thickBot="1" customHeight="1">
      <c r="A13" s="14" t="s">
        <v>23</v>
      </c>
      <c r="B13" s="14"/>
      <c r="C13" s="14"/>
      <c r="D13" s="15" t="s">
        <v>24</v>
      </c>
      <c r="E13" s="14" t="s">
        <v>25</v>
      </c>
      <c r="F13" s="16">
        <v>2.5</v>
      </c>
      <c r="G13" s="17">
        <v>9.47</v>
      </c>
      <c r="H13" s="17">
        <f ca="1">ROUND(INDIRECT(ADDRESS(ROW()+(0), COLUMN()+(-2), 1))*INDIRECT(ADDRESS(ROW()+(0), COLUMN()+(-1), 1)), 2)</f>
        <v>23.68</v>
      </c>
    </row>
    <row r="14" spans="1:8" ht="13.50" thickBot="1" customHeight="1">
      <c r="A14" s="14" t="s">
        <v>26</v>
      </c>
      <c r="B14" s="14"/>
      <c r="C14" s="14"/>
      <c r="D14" s="15" t="s">
        <v>27</v>
      </c>
      <c r="E14" s="14" t="s">
        <v>28</v>
      </c>
      <c r="F14" s="16">
        <v>2.1</v>
      </c>
      <c r="G14" s="17">
        <v>11.78</v>
      </c>
      <c r="H14" s="17">
        <f ca="1">ROUND(INDIRECT(ADDRESS(ROW()+(0), COLUMN()+(-2), 1))*INDIRECT(ADDRESS(ROW()+(0), COLUMN()+(-1), 1)), 2)</f>
        <v>24.74</v>
      </c>
    </row>
    <row r="15" spans="1:8" ht="13.50" thickBot="1" customHeight="1">
      <c r="A15" s="14" t="s">
        <v>29</v>
      </c>
      <c r="B15" s="14"/>
      <c r="C15" s="14"/>
      <c r="D15" s="15" t="s">
        <v>30</v>
      </c>
      <c r="E15" s="14" t="s">
        <v>31</v>
      </c>
      <c r="F15" s="16">
        <v>0.024</v>
      </c>
      <c r="G15" s="17">
        <v>3.83</v>
      </c>
      <c r="H15" s="17">
        <f ca="1">ROUND(INDIRECT(ADDRESS(ROW()+(0), COLUMN()+(-2), 1))*INDIRECT(ADDRESS(ROW()+(0), COLUMN()+(-1), 1)), 2)</f>
        <v>0.09</v>
      </c>
    </row>
    <row r="16" spans="1:8" ht="24.00" thickBot="1" customHeight="1">
      <c r="A16" s="14" t="s">
        <v>32</v>
      </c>
      <c r="B16" s="14"/>
      <c r="C16" s="14"/>
      <c r="D16" s="15" t="s">
        <v>33</v>
      </c>
      <c r="E16" s="14" t="s">
        <v>34</v>
      </c>
      <c r="F16" s="16">
        <v>1.1</v>
      </c>
      <c r="G16" s="17">
        <v>20.34</v>
      </c>
      <c r="H16" s="17">
        <f ca="1">ROUND(INDIRECT(ADDRESS(ROW()+(0), COLUMN()+(-2), 1))*INDIRECT(ADDRESS(ROW()+(0), COLUMN()+(-1), 1)), 2)</f>
        <v>22.37</v>
      </c>
    </row>
    <row r="17" spans="1:8" ht="24.00" thickBot="1" customHeight="1">
      <c r="A17" s="14" t="s">
        <v>35</v>
      </c>
      <c r="B17" s="14"/>
      <c r="C17" s="14"/>
      <c r="D17" s="15" t="s">
        <v>36</v>
      </c>
      <c r="E17" s="14" t="s">
        <v>37</v>
      </c>
      <c r="F17" s="16">
        <v>0.072</v>
      </c>
      <c r="G17" s="17">
        <v>347.46</v>
      </c>
      <c r="H17" s="17">
        <f ca="1">ROUND(INDIRECT(ADDRESS(ROW()+(0), COLUMN()+(-2), 1))*INDIRECT(ADDRESS(ROW()+(0), COLUMN()+(-1), 1)), 2)</f>
        <v>25.02</v>
      </c>
    </row>
    <row r="18" spans="1:8" ht="13.50" thickBot="1" customHeight="1">
      <c r="A18" s="14" t="s">
        <v>38</v>
      </c>
      <c r="B18" s="14"/>
      <c r="C18" s="14"/>
      <c r="D18" s="15" t="s">
        <v>39</v>
      </c>
      <c r="E18" s="14" t="s">
        <v>40</v>
      </c>
      <c r="F18" s="16">
        <v>0.15</v>
      </c>
      <c r="G18" s="17">
        <v>3.99</v>
      </c>
      <c r="H18" s="17">
        <f ca="1">ROUND(INDIRECT(ADDRESS(ROW()+(0), COLUMN()+(-2), 1))*INDIRECT(ADDRESS(ROW()+(0), COLUMN()+(-1), 1)), 2)</f>
        <v>0.6</v>
      </c>
    </row>
    <row r="19" spans="1:8" ht="13.50" thickBot="1" customHeight="1">
      <c r="A19" s="14" t="s">
        <v>41</v>
      </c>
      <c r="B19" s="14"/>
      <c r="C19" s="14"/>
      <c r="D19" s="15" t="s">
        <v>42</v>
      </c>
      <c r="E19" s="14" t="s">
        <v>43</v>
      </c>
      <c r="F19" s="16">
        <v>0.011</v>
      </c>
      <c r="G19" s="17">
        <v>744.87</v>
      </c>
      <c r="H19" s="17">
        <f ca="1">ROUND(INDIRECT(ADDRESS(ROW()+(0), COLUMN()+(-2), 1))*INDIRECT(ADDRESS(ROW()+(0), COLUMN()+(-1), 1)), 2)</f>
        <v>8.19</v>
      </c>
    </row>
    <row r="20" spans="1:8" ht="13.50" thickBot="1" customHeight="1">
      <c r="A20" s="14" t="s">
        <v>44</v>
      </c>
      <c r="B20" s="14"/>
      <c r="C20" s="14"/>
      <c r="D20" s="15" t="s">
        <v>45</v>
      </c>
      <c r="E20" s="14" t="s">
        <v>46</v>
      </c>
      <c r="F20" s="16">
        <v>0.031</v>
      </c>
      <c r="G20" s="17">
        <v>33.07</v>
      </c>
      <c r="H20" s="17">
        <f ca="1">ROUND(INDIRECT(ADDRESS(ROW()+(0), COLUMN()+(-2), 1))*INDIRECT(ADDRESS(ROW()+(0), COLUMN()+(-1), 1)), 2)</f>
        <v>1.03</v>
      </c>
    </row>
    <row r="21" spans="1:8" ht="13.50" thickBot="1" customHeight="1">
      <c r="A21" s="14" t="s">
        <v>47</v>
      </c>
      <c r="B21" s="14"/>
      <c r="C21" s="14"/>
      <c r="D21" s="15" t="s">
        <v>48</v>
      </c>
      <c r="E21" s="14" t="s">
        <v>49</v>
      </c>
      <c r="F21" s="16">
        <v>0.033</v>
      </c>
      <c r="G21" s="17">
        <v>31.41</v>
      </c>
      <c r="H21" s="17">
        <f ca="1">ROUND(INDIRECT(ADDRESS(ROW()+(0), COLUMN()+(-2), 1))*INDIRECT(ADDRESS(ROW()+(0), COLUMN()+(-1), 1)), 2)</f>
        <v>1.04</v>
      </c>
    </row>
    <row r="22" spans="1:8" ht="13.50" thickBot="1" customHeight="1">
      <c r="A22" s="14" t="s">
        <v>50</v>
      </c>
      <c r="B22" s="14"/>
      <c r="C22" s="14"/>
      <c r="D22" s="15" t="s">
        <v>51</v>
      </c>
      <c r="E22" s="14" t="s">
        <v>52</v>
      </c>
      <c r="F22" s="16">
        <v>0.007</v>
      </c>
      <c r="G22" s="17">
        <v>33.07</v>
      </c>
      <c r="H22" s="17">
        <f ca="1">ROUND(INDIRECT(ADDRESS(ROW()+(0), COLUMN()+(-2), 1))*INDIRECT(ADDRESS(ROW()+(0), COLUMN()+(-1), 1)), 2)</f>
        <v>0.23</v>
      </c>
    </row>
    <row r="23" spans="1:8" ht="13.50" thickBot="1" customHeight="1">
      <c r="A23" s="14" t="s">
        <v>53</v>
      </c>
      <c r="B23" s="14"/>
      <c r="C23" s="14"/>
      <c r="D23" s="18" t="s">
        <v>54</v>
      </c>
      <c r="E23" s="19" t="s">
        <v>55</v>
      </c>
      <c r="F23" s="20">
        <v>0.027</v>
      </c>
      <c r="G23" s="21">
        <v>31.41</v>
      </c>
      <c r="H23" s="21">
        <f ca="1">ROUND(INDIRECT(ADDRESS(ROW()+(0), COLUMN()+(-2), 1))*INDIRECT(ADDRESS(ROW()+(0), COLUMN()+(-1), 1)), 2)</f>
        <v>0.85</v>
      </c>
    </row>
    <row r="24" spans="1:8" ht="13.50" thickBot="1" customHeight="1">
      <c r="A24" s="19"/>
      <c r="B24" s="19"/>
      <c r="C24" s="19"/>
      <c r="D24" s="22" t="s">
        <v>56</v>
      </c>
      <c r="E24" s="5" t="s">
        <v>57</v>
      </c>
      <c r="F24" s="23">
        <v>2</v>
      </c>
      <c r="G24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1)),INDIRECT(ADDRESS(ROW()+(-9), COLUMN()+(1), 1)),INDIRECT(ADDRESS(ROW()+(-10), COLUMN()+(1), 1)),INDIRECT(ADDRESS(ROW()+(-11), COLUMN()+(1), 1)),INDIRECT(ADDRESS(ROW()+(-12), COLUMN()+(1), 1)),INDIRECT(ADDRESS(ROW()+(-13), COLUMN()+(1), 1)),INDIRECT(ADDRESS(ROW()+(-14), COLUMN()+(1), 1)),INDIRECT(ADDRESS(ROW()+(-15), COLUMN()+(1), 1))), 2)</f>
        <v>129.47</v>
      </c>
      <c r="H24" s="24">
        <f ca="1">ROUND(INDIRECT(ADDRESS(ROW()+(0), COLUMN()+(-2), 1))*INDIRECT(ADDRESS(ROW()+(0), COLUMN()+(-1), 1))/100, 2)</f>
        <v>2.59</v>
      </c>
    </row>
    <row r="25" spans="1:8" ht="13.50" thickBot="1" customHeight="1">
      <c r="A25" s="25" t="s">
        <v>58</v>
      </c>
      <c r="B25" s="25"/>
      <c r="C25" s="25"/>
      <c r="D25" s="26"/>
      <c r="E25" s="26"/>
      <c r="F25" s="27"/>
      <c r="G25" s="25" t="s">
        <v>59</v>
      </c>
      <c r="H25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1)),INDIRECT(ADDRESS(ROW()+(-11), COLUMN()+(0), 1)),INDIRECT(ADDRESS(ROW()+(-12), COLUMN()+(0), 1)),INDIRECT(ADDRESS(ROW()+(-13), COLUMN()+(0), 1)),INDIRECT(ADDRESS(ROW()+(-14), COLUMN()+(0), 1)),INDIRECT(ADDRESS(ROW()+(-15), COLUMN()+(0), 1)),INDIRECT(ADDRESS(ROW()+(-16), COLUMN()+(0), 1))), 2)</f>
        <v>132.06</v>
      </c>
    </row>
  </sheetData>
  <mergeCells count="21">
    <mergeCell ref="A1:H1"/>
    <mergeCell ref="C3:H3"/>
    <mergeCell ref="A5:H5"/>
    <mergeCell ref="A8:C8"/>
    <mergeCell ref="A9:C9"/>
    <mergeCell ref="A10:C10"/>
    <mergeCell ref="A11:C11"/>
    <mergeCell ref="A12:C12"/>
    <mergeCell ref="A13:C13"/>
    <mergeCell ref="A14:C14"/>
    <mergeCell ref="A15:C15"/>
    <mergeCell ref="A16:C16"/>
    <mergeCell ref="A17:C17"/>
    <mergeCell ref="A18:C18"/>
    <mergeCell ref="A19:C19"/>
    <mergeCell ref="A20:C20"/>
    <mergeCell ref="A21:C21"/>
    <mergeCell ref="A22:C22"/>
    <mergeCell ref="A23:C23"/>
    <mergeCell ref="A24:C24"/>
    <mergeCell ref="A25:E25"/>
  </mergeCells>
  <pageMargins left="0.147638" right="0.147638" top="0.206693" bottom="0.206693" header="0.0" footer="0.0"/>
  <pageSetup paperSize="9" orientation="portrait"/>
  <rowBreaks count="0" manualBreakCount="0">
    </rowBreaks>
</worksheet>
</file>