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<sst xmlns="http://schemas.openxmlformats.org/spreadsheetml/2006/main" count="30" uniqueCount="30">
  <si>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</si>
  <si>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EMC005</t>
  </si>
  <si>
    <t xml:space="preserve">Un</t>
  </si>
  <si>
    <t xml:space="preserve">Tesoura de madeira serrada.</t>
  </si>
  <si>
    <r>
      <rPr>
        <sz val="8.25"/>
        <color rgb="FF000000"/>
        <rFont val="Arial"/>
        <family val="2"/>
      </rPr>
      <t xml:space="preserve">Tesoura tipo Howe de 6 m de vão, caimento de 35%, formada por barras de 16x6 cm de seção de madeira serrada de pinho do Paraná (araucaria angustifolia) com classe de resistência C25, ligadas através de chapas metálicas de aço A36 e parafusos estruturais de aço A325 de 1/2" de diâmetro e 2 1/4" de comprimento.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</si>
  <si>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</si>
  <si>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</si>
  <si>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</si>
  <si>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</si>
  <si>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</si>
  <si>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</si>
  <si>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mt07mee400boejb</t>
  </si>
  <si>
    <t xml:space="preserve">m³</t>
  </si>
  <si>
    <t xml:space="preserve">Madeira serrada de pinho do Paraná (araucaria angustifolia) para barras de tesoura de 16x6 cm de seção, com classe de resistência C25, para um teor de umidade de 12%, segundo NBR 7190.</t>
  </si>
  <si>
    <t xml:space="preserve">mt07emr401</t>
  </si>
  <si>
    <t xml:space="preserve">kg</t>
  </si>
  <si>
    <t xml:space="preserve">Chapas metálicas de aço A36, segundo ASTM A36.</t>
  </si>
  <si>
    <t xml:space="preserve">mt07www050a</t>
  </si>
  <si>
    <t xml:space="preserve">Un</t>
  </si>
  <si>
    <t xml:space="preserve">Parafuso estrutural de aço A325 de 1/2" de diâmetro e 2 1/4" de comprimento, com porca e arruela, segundo ASTM A325.</t>
  </si>
  <si>
    <t xml:space="preserve">mo048</t>
  </si>
  <si>
    <t xml:space="preserve">h</t>
  </si>
  <si>
    <t xml:space="preserve">Carpinteiro de estruturas de madeira.</t>
  </si>
  <si>
    <t xml:space="preserve">mo095</t>
  </si>
  <si>
    <t xml:space="preserve">h</t>
  </si>
  <si>
    <t xml:space="preserve">Ajudante de montador de estruturas de madeira.</t>
  </si>
  <si>
    <t xml:space="preserve">%</t>
  </si>
  <si>
    <t xml:space="preserve">Custos diretos complementares</t>
  </si>
  <si>
    <t xml:space="preserve">Custo de manutenção decenal: R$ 140,59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</si>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</sst>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1.53" customWidth="1"/>
    <col min="4" max="4" width="3.57" customWidth="1"/>
    <col min="5" max="5" width="76.84" customWidth="1"/>
    <col min="6" max="6" width="6.97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0.292</v>
      </c>
      <c r="G9" s="13">
        <v>755.52</v>
      </c>
      <c r="H9" s="13">
        <f ca="1">ROUND(INDIRECT(ADDRESS(ROW()+(0), COLUMN()+(-2), 1))*INDIRECT(ADDRESS(ROW()+(0), COLUMN()+(-1), 1)), 2)</f>
        <v>220.61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20</v>
      </c>
      <c r="G10" s="17">
        <v>3.49</v>
      </c>
      <c r="H10" s="17">
        <f ca="1">ROUND(INDIRECT(ADDRESS(ROW()+(0), COLUMN()+(-2), 1))*INDIRECT(ADDRESS(ROW()+(0), COLUMN()+(-1), 1)), 2)</f>
        <v>69.8</v>
      </c>
    </row>
    <row r="11" spans="1:8" ht="24.0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25</v>
      </c>
      <c r="G11" s="17">
        <v>6.69</v>
      </c>
      <c r="H11" s="17">
        <f ca="1">ROUND(INDIRECT(ADDRESS(ROW()+(0), COLUMN()+(-2), 1))*INDIRECT(ADDRESS(ROW()+(0), COLUMN()+(-1), 1)), 2)</f>
        <v>167.25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10.811</v>
      </c>
      <c r="G12" s="17">
        <v>33.07</v>
      </c>
      <c r="H12" s="17">
        <f ca="1">ROUND(INDIRECT(ADDRESS(ROW()+(0), COLUMN()+(-2), 1))*INDIRECT(ADDRESS(ROW()+(0), COLUMN()+(-1), 1)), 2)</f>
        <v>357.52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 t="s">
        <v>25</v>
      </c>
      <c r="F13" s="20">
        <v>5.392</v>
      </c>
      <c r="G13" s="21">
        <v>31.41</v>
      </c>
      <c r="H13" s="21">
        <f ca="1">ROUND(INDIRECT(ADDRESS(ROW()+(0), COLUMN()+(-2), 1))*INDIRECT(ADDRESS(ROW()+(0), COLUMN()+(-1), 1)), 2)</f>
        <v>169.36</v>
      </c>
    </row>
    <row r="14" spans="1:8" ht="13.50" thickBot="1" customHeight="1">
      <c r="A14" s="19"/>
      <c r="B14" s="19"/>
      <c r="C14" s="19"/>
      <c r="D14" s="22" t="s">
        <v>26</v>
      </c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984.54</v>
      </c>
      <c r="H14" s="24">
        <f ca="1">ROUND(INDIRECT(ADDRESS(ROW()+(0), COLUMN()+(-2), 1))*INDIRECT(ADDRESS(ROW()+(0), COLUMN()+(-1), 1))/100, 2)</f>
        <v>19.69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1004.23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