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<sst xmlns="http://schemas.openxmlformats.org/spreadsheetml/2006/main" count="26" uniqueCount="26">
  <si>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</si>
  <si>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EME010</t>
  </si>
  <si>
    <t xml:space="preserve">m³</t>
  </si>
  <si>
    <t xml:space="preserve">Vigota de madeira serrada.</t>
  </si>
  <si>
    <r>
      <rPr>
        <b/>
        <sz val="7.80"/>
        <color rgb="FF000000"/>
        <rFont val="Arial"/>
        <family val="2"/>
      </rPr>
      <t xml:space="preserve">Vigota de madeira serrada de pinho larício (Pinus Nigra Arnold), de 10x20 a 15x25 cm de seção e até 6 m de comprimento, classe resistente C-18, proteção da madeira com classe de penetração P8 e P9, trabalhada em oficina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</si>
  <si>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</si>
  <si>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</si>
  <si>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</si>
  <si>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</si>
  <si>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</si>
  <si>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</si>
  <si>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mt07mee018xc</t>
  </si>
  <si>
    <t xml:space="preserve">m³</t>
  </si>
  <si>
    <t xml:space="preserve">Madeira serrada de pinho larício (Pinus Nigra Arnold) com acabamento polido, para vigota de 10x20 a 15x25 cm de seção e até 6 m de comprimento, para aplicações estruturais, classe resistente C-18 e proteção contra agentes bióticos que corresponde com a classe de penetração P8 e P9 (em toda a alvura e até 6 mm no durame exposto), trabalhada em oficina.</t>
  </si>
  <si>
    <t xml:space="preserve">mo044</t>
  </si>
  <si>
    <t xml:space="preserve">h</t>
  </si>
  <si>
    <t xml:space="preserve">Oficial de 1ª carpinteiro de estrutura.</t>
  </si>
  <si>
    <t xml:space="preserve">mo088</t>
  </si>
  <si>
    <t xml:space="preserve">h</t>
  </si>
  <si>
    <t xml:space="preserve">Ajudante de carpinteiro de estruturas.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</si>
  <si>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</si>
  <si>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</si>
  <si>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</si>
  <si>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</si>
  <si>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R$ 276,11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</si>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</sst>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43" customWidth="1"/>
    <col min="2" max="2" width="3.79" customWidth="1"/>
    <col min="3" max="3" width="3.06" customWidth="1"/>
    <col min="4" max="4" width="19.23" customWidth="1"/>
    <col min="5" max="5" width="40.51" customWidth="1"/>
    <col min="6" max="6" width="4.66" customWidth="1"/>
    <col min="7" max="7" width="7.14" customWidth="1"/>
    <col min="8" max="8" width="0.87" customWidth="1"/>
    <col min="9" max="9" width="12.68" customWidth="1"/>
    <col min="10" max="10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6">
        <v>1315.290000</v>
      </c>
      <c r="I8" s="16"/>
      <c r="J8" s="16">
        <f ca="1">ROUND(INDIRECT(ADDRESS(ROW()+(0), COLUMN()+(-3), 1))*INDIRECT(ADDRESS(ROW()+(0), COLUMN()+(-2), 1)), 2)</f>
        <v>1315.290000</v>
      </c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10.291000</v>
      </c>
      <c r="H9" s="20">
        <v>17.110000</v>
      </c>
      <c r="I9" s="20"/>
      <c r="J9" s="20">
        <f ca="1">ROUND(INDIRECT(ADDRESS(ROW()+(0), COLUMN()+(-3), 1))*INDIRECT(ADDRESS(ROW()+(0), COLUMN()+(-2), 1)), 2)</f>
        <v>176.080000</v>
      </c>
    </row>
    <row r="10" spans="1:10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5.146000</v>
      </c>
      <c r="H10" s="24">
        <v>10.600000</v>
      </c>
      <c r="I10" s="24"/>
      <c r="J10" s="24">
        <f ca="1">ROUND(INDIRECT(ADDRESS(ROW()+(0), COLUMN()+(-3), 1))*INDIRECT(ADDRESS(ROW()+(0), COLUMN()+(-2), 1)), 2)</f>
        <v>54.550000</v>
      </c>
    </row>
    <row r="11" spans="1:10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6">
        <f ca="1">ROUND(SUM(INDIRECT(ADDRESS(ROW()+(-1), COLUMN()+(2), 1)),INDIRECT(ADDRESS(ROW()+(-2), COLUMN()+(2), 1)),INDIRECT(ADDRESS(ROW()+(-3), COLUMN()+(2), 1))), 2)</f>
        <v>1545.920000</v>
      </c>
      <c r="I11" s="16"/>
      <c r="J11" s="16">
        <f ca="1">ROUND(INDIRECT(ADDRESS(ROW()+(0), COLUMN()+(-3), 1))*INDIRECT(ADDRESS(ROW()+(0), COLUMN()+(-2), 1))/100, 2)</f>
        <v>30.920000</v>
      </c>
    </row>
    <row r="12" spans="1:10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4">
        <f ca="1">ROUND(SUM(INDIRECT(ADDRESS(ROW()+(-1), COLUMN()+(2), 1)),INDIRECT(ADDRESS(ROW()+(-2), COLUMN()+(2), 1)),INDIRECT(ADDRESS(ROW()+(-3), COLUMN()+(2), 1)),INDIRECT(ADDRESS(ROW()+(-4), COLUMN()+(2), 1))), 2)</f>
        <v>1576.840000</v>
      </c>
      <c r="I12" s="24"/>
      <c r="J12" s="24">
        <f ca="1">ROUND(INDIRECT(ADDRESS(ROW()+(0), COLUMN()+(-3), 1))*INDIRECT(ADDRESS(ROW()+(0), COLUMN()+(-2), 1))/100, 2)</f>
        <v>47.310000</v>
      </c>
    </row>
    <row r="13" spans="1:10" ht="12.00" thickBot="1" customHeight="1">
      <c r="A13" s="6" t="s">
        <v>24</v>
      </c>
      <c r="B13" s="7"/>
      <c r="C13" s="7"/>
      <c r="D13" s="7"/>
      <c r="E13" s="7"/>
      <c r="F13" s="7"/>
      <c r="G13" s="25"/>
      <c r="H13" s="6" t="s">
        <v>25</v>
      </c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1624.150000</v>
      </c>
    </row>
  </sheetData>
  <mergeCells count="18">
    <mergeCell ref="A1:J1"/>
    <mergeCell ref="A3:C3"/>
    <mergeCell ref="F3:H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A13:F13"/>
    <mergeCell ref="H13:I13"/>
  </mergeCells>
  <pageMargins left="0.620079" right="0.472441" top="0.472441" bottom="0.472441" header="0.0" footer="0.0"/>
  <pageSetup paperSize="9" orientation="portrait"/>
  <rowBreaks count="0" manualBreakCount="0">
    </rowBreaks>
</worksheet>
</file>