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<sst xmlns="http://schemas.openxmlformats.org/spreadsheetml/2006/main" count="65" uniqueCount="65">
  <si>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</si>
  <si>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EMF020</t>
  </si>
  <si>
    <t xml:space="preserve">m²</t>
  </si>
  <si>
    <t xml:space="preserve">Laje de vigotas e painel de madeira.</t>
  </si>
  <si>
    <r>
      <rPr>
        <sz val="7.80"/>
        <color rgb="FF000000"/>
        <rFont val="Arial"/>
        <family val="2"/>
      </rPr>
      <t xml:space="preserve">Laje tradicional com uma separação entre eixos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vigotas de madeira serrada de pinho silvestre (Pinus sylvestris), de 10x20 a 15x25 cm de seção e até 6 m de comprimento, classe resistente C18, proteção da madeira com classe de penetração NP2, trabalhada em oficina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painel estrutural de madeira, de 30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membrana impermeabilizante</t>
    </r>
    <r>
      <rPr>
        <sz val="7.80"/>
        <color rgb="FF000000"/>
        <rFont val="Arial"/>
        <family val="2"/>
      </rPr>
      <t xml:space="preserve">, aço </t>
    </r>
    <r>
      <rPr>
        <b/>
        <sz val="7.80"/>
        <color rgb="FF000000"/>
        <rFont val="Arial"/>
        <family val="2"/>
      </rPr>
      <t xml:space="preserve">CA-50</t>
    </r>
    <r>
      <rPr>
        <sz val="7.80"/>
        <color rgb="FF000000"/>
        <rFont val="Arial"/>
        <family val="2"/>
      </rPr>
      <t xml:space="preserve">, quantidade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 de </t>
    </r>
    <r>
      <rPr>
        <b/>
        <sz val="7.80"/>
        <color rgb="FF000000"/>
        <rFont val="Arial"/>
        <family val="2"/>
      </rPr>
      <t xml:space="preserve">concreto leve LC25/28 (XC1(P); D12; S2; Cl 0,4; D1,4) dosado em central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</si>
  <si>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</si>
  <si>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</si>
  <si>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</si>
  <si>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</si>
  <si>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</si>
  <si>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</si>
  <si>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</si>
  <si>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</si>
  <si>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</si>
  <si>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</si>
  <si>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</si>
  <si>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</si>
  <si>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</si>
  <si>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Un</t>
  </si>
  <si>
    <t xml:space="preserve">Escora metálica telescópica, até 3 m de altura.</t>
  </si>
  <si>
    <t xml:space="preserve">mt07mee018ha</t>
  </si>
  <si>
    <t xml:space="preserve">m³</t>
  </si>
  <si>
    <t xml:space="preserve">Madeira serrada de pinho silvestre (Pinus sylvestris) com acabamento polido, para vigota de 10x20 a 15x25 cm de seção e até 6 m de comprimento, para aplicações estruturais, classe resistente C18 e proteção contra agentes bióticos que corresponde com a classe de penetração NP2 (3 mm nas faces laterais do alburno), trabalhada em oficina.</t>
  </si>
  <si>
    <t xml:space="preserve">mt08eff020a</t>
  </si>
  <si>
    <t xml:space="preserve">m²</t>
  </si>
  <si>
    <t xml:space="preserve">Painel estrutural de madeira para uso em ambiente seco, de 2400x900 mm e 30 mm de espessura, com ligação macho-fêmea nos quatro cantos.</t>
  </si>
  <si>
    <t xml:space="preserve">mt15dan300</t>
  </si>
  <si>
    <t xml:space="preserve">m²</t>
  </si>
  <si>
    <t xml:space="preserve">Membrana impermeabilizante bicamada de 6 mm de espessura, formada por uma lâmina superior betuminosa fono-absorvente e uma lâmina inferior de polipropileno.</t>
  </si>
  <si>
    <t xml:space="preserve">mt07rem040a</t>
  </si>
  <si>
    <t xml:space="preserve">Un</t>
  </si>
  <si>
    <t xml:space="preserve">Parafuso de aço galvanizado qualidade 6.8 segundo ISO 898-1, tipo M-7,5, de cabeça hexagonal e rosca métrica total segundo DIN 931 e ISO 4014, de 7,5 mm de diâmetro e 155 mm de comprimento, com anel de retenção, para a sua utilização como conectores em lajes de madeira e concreto.</t>
  </si>
  <si>
    <t xml:space="preserve">mt07aco020o</t>
  </si>
  <si>
    <t xml:space="preserve">Un</t>
  </si>
  <si>
    <t xml:space="preserve">Separador certificado para tela eletrossoldada.</t>
  </si>
  <si>
    <t xml:space="preserve">mt07aco070f</t>
  </si>
  <si>
    <t xml:space="preserve">kg</t>
  </si>
  <si>
    <t xml:space="preserve">Aço em barras nervuradas, CA-50, diâmetros vários, segundo ABNT NBR 7480.</t>
  </si>
  <si>
    <t xml:space="preserve">mt10hes060fAEe</t>
  </si>
  <si>
    <t xml:space="preserve">m³</t>
  </si>
  <si>
    <t xml:space="preserve">Concreto leve LC25/28 (XC1(P) D12; S2; Cl 0,4; D1,4), dosado em central, segundo NP EN 206-1.</t>
  </si>
  <si>
    <t xml:space="preserve">mo048</t>
  </si>
  <si>
    <t xml:space="preserve">h</t>
  </si>
  <si>
    <t xml:space="preserve">Oficial de 1ª carpinteiro de estrutura.</t>
  </si>
  <si>
    <t xml:space="preserve">mo095</t>
  </si>
  <si>
    <t xml:space="preserve">h</t>
  </si>
  <si>
    <t xml:space="preserve">Ajudante de carpinteiro de estruturas.</t>
  </si>
  <si>
    <t xml:space="preserve">mo042</t>
  </si>
  <si>
    <t xml:space="preserve">h</t>
  </si>
  <si>
    <t xml:space="preserve">Oficial de 1ª de estruturas de concreto armado.</t>
  </si>
  <si>
    <t xml:space="preserve">mo089</t>
  </si>
  <si>
    <t xml:space="preserve">h</t>
  </si>
  <si>
    <t xml:space="preserve">Ajudante de estruturas de concreto armado.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</si>
  <si>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</si>
  <si>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</si>
  <si>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</si>
  <si>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</si>
  <si>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</si>
  <si>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</si>
  <si>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</si>
  <si>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</si>
  <si>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</si>
  <si>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</si>
  <si>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R$ 35,09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</si>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</sst>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4.52" customWidth="1"/>
    <col min="4" max="4" width="22.15" customWidth="1"/>
    <col min="5" max="5" width="25.94" customWidth="1"/>
    <col min="6" max="6" width="14.13" customWidth="1"/>
    <col min="7" max="7" width="1.46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21.290000</v>
      </c>
      <c r="J8" s="16"/>
      <c r="K8" s="16">
        <f ca="1">ROUND(INDIRECT(ADDRESS(ROW()+(0), COLUMN()+(-4), 1))*INDIRECT(ADDRESS(ROW()+(0), COLUMN()+(-2), 1)), 2)</f>
        <v>0.850000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0.045000</v>
      </c>
      <c r="H9" s="19"/>
      <c r="I9" s="20">
        <v>3.000000</v>
      </c>
      <c r="J9" s="20"/>
      <c r="K9" s="20">
        <f ca="1">ROUND(INDIRECT(ADDRESS(ROW()+(0), COLUMN()+(-4), 1))*INDIRECT(ADDRESS(ROW()+(0), COLUMN()+(-2), 1)), 2)</f>
        <v>0.140000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0.013000</v>
      </c>
      <c r="H10" s="19"/>
      <c r="I10" s="20">
        <v>30.870000</v>
      </c>
      <c r="J10" s="20"/>
      <c r="K10" s="20">
        <f ca="1">ROUND(INDIRECT(ADDRESS(ROW()+(0), COLUMN()+(-4), 1))*INDIRECT(ADDRESS(ROW()+(0), COLUMN()+(-2), 1)), 2)</f>
        <v>0.400000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0.063000</v>
      </c>
      <c r="H11" s="19"/>
      <c r="I11" s="20">
        <v>969.030000</v>
      </c>
      <c r="J11" s="20"/>
      <c r="K11" s="20">
        <f ca="1">ROUND(INDIRECT(ADDRESS(ROW()+(0), COLUMN()+(-4), 1))*INDIRECT(ADDRESS(ROW()+(0), COLUMN()+(-2), 1)), 2)</f>
        <v>61.050000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23.700000</v>
      </c>
      <c r="J12" s="20"/>
      <c r="K12" s="20">
        <f ca="1">ROUND(INDIRECT(ADDRESS(ROW()+(0), COLUMN()+(-4), 1))*INDIRECT(ADDRESS(ROW()+(0), COLUMN()+(-2), 1)), 2)</f>
        <v>24.890000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37.050000</v>
      </c>
      <c r="J13" s="20"/>
      <c r="K13" s="20">
        <f ca="1">ROUND(INDIRECT(ADDRESS(ROW()+(0), COLUMN()+(-4), 1))*INDIRECT(ADDRESS(ROW()+(0), COLUMN()+(-2), 1)), 2)</f>
        <v>38.900000</v>
      </c>
    </row>
    <row r="14" spans="1:11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6.100000</v>
      </c>
      <c r="H14" s="19"/>
      <c r="I14" s="20">
        <v>4.280000</v>
      </c>
      <c r="J14" s="20"/>
      <c r="K14" s="20">
        <f ca="1">ROUND(INDIRECT(ADDRESS(ROW()+(0), COLUMN()+(-4), 1))*INDIRECT(ADDRESS(ROW()+(0), COLUMN()+(-2), 1)), 2)</f>
        <v>26.110000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2.000000</v>
      </c>
      <c r="H15" s="19"/>
      <c r="I15" s="20">
        <v>0.270000</v>
      </c>
      <c r="J15" s="20"/>
      <c r="K15" s="20">
        <f ca="1">ROUND(INDIRECT(ADDRESS(ROW()+(0), COLUMN()+(-4), 1))*INDIRECT(ADDRESS(ROW()+(0), COLUMN()+(-2), 1)), 2)</f>
        <v>0.540000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1.100000</v>
      </c>
      <c r="H16" s="19"/>
      <c r="I16" s="20">
        <v>3.930000</v>
      </c>
      <c r="J16" s="20"/>
      <c r="K16" s="20">
        <f ca="1">ROUND(INDIRECT(ADDRESS(ROW()+(0), COLUMN()+(-4), 1))*INDIRECT(ADDRESS(ROW()+(0), COLUMN()+(-2), 1)), 2)</f>
        <v>4.320000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0.042000</v>
      </c>
      <c r="H17" s="19"/>
      <c r="I17" s="20">
        <v>494.360000</v>
      </c>
      <c r="J17" s="20"/>
      <c r="K17" s="20">
        <f ca="1">ROUND(INDIRECT(ADDRESS(ROW()+(0), COLUMN()+(-4), 1))*INDIRECT(ADDRESS(ROW()+(0), COLUMN()+(-2), 1)), 2)</f>
        <v>20.760000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0.473000</v>
      </c>
      <c r="H18" s="19"/>
      <c r="I18" s="20">
        <v>14.820000</v>
      </c>
      <c r="J18" s="20"/>
      <c r="K18" s="20">
        <f ca="1">ROUND(INDIRECT(ADDRESS(ROW()+(0), COLUMN()+(-4), 1))*INDIRECT(ADDRESS(ROW()+(0), COLUMN()+(-2), 1)), 2)</f>
        <v>7.010000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0.473000</v>
      </c>
      <c r="H19" s="19"/>
      <c r="I19" s="20">
        <v>10.910000</v>
      </c>
      <c r="J19" s="20"/>
      <c r="K19" s="20">
        <f ca="1">ROUND(INDIRECT(ADDRESS(ROW()+(0), COLUMN()+(-4), 1))*INDIRECT(ADDRESS(ROW()+(0), COLUMN()+(-2), 1)), 2)</f>
        <v>5.160000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1.216000</v>
      </c>
      <c r="H20" s="19"/>
      <c r="I20" s="20">
        <v>14.820000</v>
      </c>
      <c r="J20" s="20"/>
      <c r="K20" s="20">
        <f ca="1">ROUND(INDIRECT(ADDRESS(ROW()+(0), COLUMN()+(-4), 1))*INDIRECT(ADDRESS(ROW()+(0), COLUMN()+(-2), 1)), 2)</f>
        <v>18.020000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1.216000</v>
      </c>
      <c r="H21" s="19"/>
      <c r="I21" s="20">
        <v>10.910000</v>
      </c>
      <c r="J21" s="20"/>
      <c r="K21" s="20">
        <f ca="1">ROUND(INDIRECT(ADDRESS(ROW()+(0), COLUMN()+(-4), 1))*INDIRECT(ADDRESS(ROW()+(0), COLUMN()+(-2), 1)), 2)</f>
        <v>13.270000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0.061000</v>
      </c>
      <c r="H22" s="19"/>
      <c r="I22" s="20">
        <v>9.990000</v>
      </c>
      <c r="J22" s="20"/>
      <c r="K22" s="20">
        <f ca="1">ROUND(INDIRECT(ADDRESS(ROW()+(0), COLUMN()+(-4), 1))*INDIRECT(ADDRESS(ROW()+(0), COLUMN()+(-2), 1)), 2)</f>
        <v>0.610000</v>
      </c>
    </row>
    <row r="23" spans="1:11" ht="12.00" thickBot="1" customHeight="1">
      <c r="A23" s="17" t="s">
        <v>56</v>
      </c>
      <c r="B23" s="21" t="s">
        <v>57</v>
      </c>
      <c r="C23" s="22" t="s">
        <v>58</v>
      </c>
      <c r="D23" s="22"/>
      <c r="E23" s="22"/>
      <c r="F23" s="22"/>
      <c r="G23" s="23">
        <v>0.061000</v>
      </c>
      <c r="H23" s="23"/>
      <c r="I23" s="24">
        <v>10.200000</v>
      </c>
      <c r="J23" s="24"/>
      <c r="K23" s="24">
        <f ca="1">ROUND(INDIRECT(ADDRESS(ROW()+(0), COLUMN()+(-4), 1))*INDIRECT(ADDRESS(ROW()+(0), COLUMN()+(-2), 1)), 2)</f>
        <v>0.620000</v>
      </c>
    </row>
    <row r="24" spans="1:11" ht="12.00" thickBot="1" customHeight="1">
      <c r="A24" s="17"/>
      <c r="B24" s="12" t="s">
        <v>59</v>
      </c>
      <c r="C24" s="10" t="s">
        <v>60</v>
      </c>
      <c r="D24" s="10"/>
      <c r="E24" s="10"/>
      <c r="F24" s="10"/>
      <c r="G24" s="14">
        <v>2.000000</v>
      </c>
      <c r="H24" s="14"/>
      <c r="I2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222.650000</v>
      </c>
      <c r="J24" s="16"/>
      <c r="K24" s="16">
        <f ca="1">ROUND(INDIRECT(ADDRESS(ROW()+(0), COLUMN()+(-4), 1))*INDIRECT(ADDRESS(ROW()+(0), COLUMN()+(-2), 1))/100, 2)</f>
        <v>4.450000</v>
      </c>
    </row>
    <row r="25" spans="1:11" ht="12.00" thickBot="1" customHeight="1">
      <c r="A25" s="22"/>
      <c r="B25" s="21" t="s">
        <v>61</v>
      </c>
      <c r="C25" s="22" t="s">
        <v>62</v>
      </c>
      <c r="D25" s="22"/>
      <c r="E25" s="22"/>
      <c r="F25" s="22"/>
      <c r="G25" s="23">
        <v>3.000000</v>
      </c>
      <c r="H25" s="23"/>
      <c r="I2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1))), 2)</f>
        <v>227.100000</v>
      </c>
      <c r="J25" s="24"/>
      <c r="K25" s="24">
        <f ca="1">ROUND(INDIRECT(ADDRESS(ROW()+(0), COLUMN()+(-4), 1))*INDIRECT(ADDRESS(ROW()+(0), COLUMN()+(-2), 1))/100, 2)</f>
        <v>6.810000</v>
      </c>
    </row>
    <row r="26" spans="1:11" ht="12.00" thickBot="1" customHeight="1">
      <c r="A26" s="6" t="s">
        <v>63</v>
      </c>
      <c r="B26" s="7"/>
      <c r="C26" s="7"/>
      <c r="D26" s="7"/>
      <c r="E26" s="7"/>
      <c r="F26" s="7"/>
      <c r="G26" s="25"/>
      <c r="H26" s="25"/>
      <c r="I26" s="6" t="s">
        <v>64</v>
      </c>
      <c r="J26" s="6"/>
      <c r="K2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233.910000</v>
      </c>
    </row>
  </sheetData>
  <mergeCells count="6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A26:F26"/>
    <mergeCell ref="G26:H26"/>
    <mergeCell ref="I26:J26"/>
  </mergeCells>
  <pageMargins left="0.620079" right="0.472441" top="0.472441" bottom="0.472441" header="0.0" footer="0.0"/>
  <pageSetup paperSize="9" orientation="portrait"/>
  <rowBreaks count="0" manualBreakCount="0">
    </rowBreaks>
</worksheet>
</file>