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<sst xmlns="http://schemas.openxmlformats.org/spreadsheetml/2006/main" count="66" uniqueCount="66">
  <si>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</si>
  <si>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EMF040</t>
  </si>
  <si>
    <t xml:space="preserve">m²</t>
  </si>
  <si>
    <t xml:space="preserve">Laje de vigotas de madeira, travessas e blocos cerâmicos colocados sobre a maior dimensão.</t>
  </si>
  <si>
    <t xml:space="preserve">Laje de vigotas de madeira tratada de 10x20 a 15x25 cm de seção, com uma distância entre eixos de 50 cm, superfície entre vigotas composta de travessas de madeira tratada de 7x3 cm e bloco cerâmico aparente maciço de elaboração manual (telhar), vermelho, 24x11,5x3,5 cm colocado sobre a dimensão maior; e tela eletrossoldada Q 92 de aço CA-60, em camada de compressão de 4 cm de espessura de concreto C25 classe de agressividade ambiental II e tipo de ambiente urbano, brita 0, consistência S100 dosado em central, e concretagem com grua.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</si>
  <si>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</si>
  <si>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</si>
  <si>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</si>
  <si>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</si>
  <si>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</si>
  <si>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</si>
  <si>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mt50spa050k</t>
  </si>
  <si>
    <t xml:space="preserve">m³</t>
  </si>
  <si>
    <t xml:space="preserve">Pranchão de madeira de pinho, dimensões 20x7,2 cm.</t>
  </si>
  <si>
    <t xml:space="preserve">mt50spa081c</t>
  </si>
  <si>
    <t xml:space="preserve">Un</t>
  </si>
  <si>
    <t xml:space="preserve">Escora metálica telescópica, para 3 m de altura e 50 utilizações.</t>
  </si>
  <si>
    <t xml:space="preserve">mt50spa101</t>
  </si>
  <si>
    <t xml:space="preserve">kg</t>
  </si>
  <si>
    <t xml:space="preserve">Pregos de aço.</t>
  </si>
  <si>
    <t xml:space="preserve">mt07mee018ha</t>
  </si>
  <si>
    <t xml:space="preserve">m³</t>
  </si>
  <si>
    <t xml:space="preserve">Madeira serrada de pinho silvestre (Pinus Sylvestris L.) com acabamento polido, para vigota de 10x20 a 15x25 cm de seção e até 6 m de comprimento, para aplicações estruturais, classe resistente C-18 e proteção contra agentes bióticos que corresponde com a classe de penetração P2 (3 mm nas faces laterais da alvura e 40 mm no sentido axial), trabalhada em oficina.</t>
  </si>
  <si>
    <t xml:space="preserve">mt07mee014g</t>
  </si>
  <si>
    <t xml:space="preserve">m³</t>
  </si>
  <si>
    <t xml:space="preserve">Madeira serrada de pinho silvestre (Pinus Sylvestris L.), acabamento polido, para aplicações estruturais, classe resistente C-18 e proteção contra agentes bióticos que corresponde com a classe de penetração P2 (3 mm nas faces laterais da alvura e 40 mm no sentido axial), trabalhada em oficina.</t>
  </si>
  <si>
    <t xml:space="preserve">mt05mte010a</t>
  </si>
  <si>
    <t xml:space="preserve">Un</t>
  </si>
  <si>
    <t xml:space="preserve">Tijolo cerâmico aparente maciço de elaboração manual (telhar), vermelho, 24x11,5x3,5 cm.</t>
  </si>
  <si>
    <t xml:space="preserve">mt07aco020o</t>
  </si>
  <si>
    <t xml:space="preserve">Un</t>
  </si>
  <si>
    <t xml:space="preserve">Separador certificado para tela eletrossoldada.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</si>
  <si>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</si>
  <si>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</si>
  <si>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</si>
  <si>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mt10haf080idc</t>
  </si>
  <si>
    <t xml:space="preserve">m³</t>
  </si>
  <si>
    <t xml:space="preserve">Concreto C25 classe de agressividade ambiental II e tipo de ambiente urbano, brita 0, consistência S100, dosado em central, segundo ABNT NBR 8953.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</si>
  <si>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</si>
  <si>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</si>
  <si>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</si>
  <si>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</si>
  <si>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</si>
  <si>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</si>
  <si>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mo041</t>
  </si>
  <si>
    <t xml:space="preserve">h</t>
  </si>
  <si>
    <t xml:space="preserve">Oficial de 1ª de estruturas de concreto armado.</t>
  </si>
  <si>
    <t xml:space="preserve">mo085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</si>
  <si>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</si>
  <si>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</si>
  <si>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</si>
  <si>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</si>
  <si>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</si>
  <si>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</si>
  <si>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R$ 36,24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</si>
  <si>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</si>
  <si>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</si>
  <si>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</si>
  <si>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</si>
  <si>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</si>
  <si>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771-1:2003</t>
  </si>
  <si>
    <t xml:space="preserve">Especificações para elementos de  alvenaria – Parte 1: Tijolos cerâmicos </t>
  </si>
  <si>
    <t xml:space="preserve">EN 771-1:2003/A1:2005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</si>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</sst>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1.86" customWidth="1"/>
    <col min="5" max="5" width="27.10" customWidth="1"/>
    <col min="6" max="6" width="9.91" customWidth="1"/>
    <col min="7" max="7" width="2.91" customWidth="1"/>
    <col min="8" max="8" width="2.62" customWidth="1"/>
    <col min="9" max="9" width="4.52" customWidth="1"/>
    <col min="10" max="10" width="3.06" customWidth="1"/>
    <col min="11" max="11" width="7.87" customWidth="1"/>
    <col min="12" max="12" width="2.19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0.001000</v>
      </c>
      <c r="I8" s="14"/>
      <c r="J8" s="16">
        <v>687.880000</v>
      </c>
      <c r="K8" s="16"/>
      <c r="L8" s="16"/>
      <c r="M8" s="16">
        <f ca="1">ROUND(INDIRECT(ADDRESS(ROW()+(0), COLUMN()+(-5), 1))*INDIRECT(ADDRESS(ROW()+(0), COLUMN()+(-3), 1)), 2)</f>
        <v>0.690000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0.590000</v>
      </c>
      <c r="K9" s="20"/>
      <c r="L9" s="20"/>
      <c r="M9" s="20">
        <f ca="1">ROUND(INDIRECT(ADDRESS(ROW()+(0), COLUMN()+(-5), 1))*INDIRECT(ADDRESS(ROW()+(0), COLUMN()+(-3), 1)), 2)</f>
        <v>0.300000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0.030000</v>
      </c>
      <c r="I10" s="19"/>
      <c r="J10" s="20">
        <v>2.590000</v>
      </c>
      <c r="K10" s="20"/>
      <c r="L10" s="20"/>
      <c r="M10" s="20">
        <f ca="1">ROUND(INDIRECT(ADDRESS(ROW()+(0), COLUMN()+(-5), 1))*INDIRECT(ADDRESS(ROW()+(0), COLUMN()+(-3), 1)), 2)</f>
        <v>0.080000</v>
      </c>
      <c r="N10" s="20"/>
    </row>
    <row r="11" spans="1:14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0.075000</v>
      </c>
      <c r="I11" s="19"/>
      <c r="J11" s="20">
        <v>937.110000</v>
      </c>
      <c r="K11" s="20"/>
      <c r="L11" s="20"/>
      <c r="M11" s="20">
        <f ca="1">ROUND(INDIRECT(ADDRESS(ROW()+(0), COLUMN()+(-5), 1))*INDIRECT(ADDRESS(ROW()+(0), COLUMN()+(-3), 1)), 2)</f>
        <v>70.280000</v>
      </c>
      <c r="N11" s="20"/>
    </row>
    <row r="12" spans="1:14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0.009000</v>
      </c>
      <c r="I12" s="19"/>
      <c r="J12" s="20">
        <v>1073.500000</v>
      </c>
      <c r="K12" s="20"/>
      <c r="L12" s="20"/>
      <c r="M12" s="20">
        <f ca="1">ROUND(INDIRECT(ADDRESS(ROW()+(0), COLUMN()+(-5), 1))*INDIRECT(ADDRESS(ROW()+(0), COLUMN()+(-3), 1)), 2)</f>
        <v>9.660000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38.000000</v>
      </c>
      <c r="I13" s="19"/>
      <c r="J13" s="20">
        <v>0.850000</v>
      </c>
      <c r="K13" s="20"/>
      <c r="L13" s="20"/>
      <c r="M13" s="20">
        <f ca="1">ROUND(INDIRECT(ADDRESS(ROW()+(0), COLUMN()+(-5), 1))*INDIRECT(ADDRESS(ROW()+(0), COLUMN()+(-3), 1)), 2)</f>
        <v>32.300000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2.000000</v>
      </c>
      <c r="I14" s="19"/>
      <c r="J14" s="20">
        <v>0.170000</v>
      </c>
      <c r="K14" s="20"/>
      <c r="L14" s="20"/>
      <c r="M14" s="20">
        <f ca="1">ROUND(INDIRECT(ADDRESS(ROW()+(0), COLUMN()+(-5), 1))*INDIRECT(ADDRESS(ROW()+(0), COLUMN()+(-3), 1)), 2)</f>
        <v>0.340000</v>
      </c>
      <c r="N14" s="20"/>
    </row>
    <row r="15" spans="1:14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7.440000</v>
      </c>
      <c r="K15" s="20"/>
      <c r="L15" s="20"/>
      <c r="M15" s="20">
        <f ca="1">ROUND(INDIRECT(ADDRESS(ROW()+(0), COLUMN()+(-5), 1))*INDIRECT(ADDRESS(ROW()+(0), COLUMN()+(-3), 1)), 2)</f>
        <v>8.180000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19"/>
      <c r="J16" s="20">
        <v>278.020000</v>
      </c>
      <c r="K16" s="20"/>
      <c r="L16" s="20"/>
      <c r="M16" s="20">
        <f ca="1">ROUND(INDIRECT(ADDRESS(ROW()+(0), COLUMN()+(-5), 1))*INDIRECT(ADDRESS(ROW()+(0), COLUMN()+(-3), 1)), 2)</f>
        <v>39.480000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0.656000</v>
      </c>
      <c r="I17" s="19"/>
      <c r="J17" s="20">
        <v>17.110000</v>
      </c>
      <c r="K17" s="20"/>
      <c r="L17" s="20"/>
      <c r="M17" s="20">
        <f ca="1">ROUND(INDIRECT(ADDRESS(ROW()+(0), COLUMN()+(-5), 1))*INDIRECT(ADDRESS(ROW()+(0), COLUMN()+(-3), 1)), 2)</f>
        <v>11.220000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0.656000</v>
      </c>
      <c r="I18" s="19"/>
      <c r="J18" s="20">
        <v>10.600000</v>
      </c>
      <c r="K18" s="20"/>
      <c r="L18" s="20"/>
      <c r="M18" s="20">
        <f ca="1">ROUND(INDIRECT(ADDRESS(ROW()+(0), COLUMN()+(-5), 1))*INDIRECT(ADDRESS(ROW()+(0), COLUMN()+(-3), 1)), 2)</f>
        <v>6.950000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1.822000</v>
      </c>
      <c r="I19" s="19"/>
      <c r="J19" s="20">
        <v>17.110000</v>
      </c>
      <c r="K19" s="20"/>
      <c r="L19" s="20"/>
      <c r="M19" s="20">
        <f ca="1">ROUND(INDIRECT(ADDRESS(ROW()+(0), COLUMN()+(-5), 1))*INDIRECT(ADDRESS(ROW()+(0), COLUMN()+(-3), 1)), 2)</f>
        <v>31.170000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1.822000</v>
      </c>
      <c r="I20" s="23"/>
      <c r="J20" s="24">
        <v>10.600000</v>
      </c>
      <c r="K20" s="24"/>
      <c r="L20" s="24"/>
      <c r="M20" s="24">
        <f ca="1">ROUND(INDIRECT(ADDRESS(ROW()+(0), COLUMN()+(-5), 1))*INDIRECT(ADDRESS(ROW()+(0), COLUMN()+(-3), 1)), 2)</f>
        <v>19.310000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229.960000</v>
      </c>
      <c r="K21" s="16"/>
      <c r="L21" s="16"/>
      <c r="M21" s="16">
        <f ca="1">ROUND(INDIRECT(ADDRESS(ROW()+(0), COLUMN()+(-5), 1))*INDIRECT(ADDRESS(ROW()+(0), COLUMN()+(-3), 1))/100, 2)</f>
        <v>4.600000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234.560000</v>
      </c>
      <c r="K22" s="24"/>
      <c r="L22" s="24"/>
      <c r="M22" s="24">
        <f ca="1">ROUND(INDIRECT(ADDRESS(ROW()+(0), COLUMN()+(-5), 1))*INDIRECT(ADDRESS(ROW()+(0), COLUMN()+(-3), 1))/100, 2)</f>
        <v>7.040000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241.600000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142005.000000</v>
      </c>
      <c r="H27" s="29"/>
      <c r="I27" s="29"/>
      <c r="J27" s="29"/>
      <c r="K27" s="29">
        <v>142006.000000</v>
      </c>
      <c r="L27" s="29"/>
      <c r="M27" s="29"/>
      <c r="N27" s="29"/>
    </row>
    <row r="28" spans="1:14" ht="12.0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32" t="s">
        <v>62</v>
      </c>
      <c r="B29" s="32"/>
      <c r="C29" s="32"/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</row>
    <row r="32" spans="1:1" ht="11.40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8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9"/>
    <mergeCell ref="K27:M29"/>
    <mergeCell ref="N27:N29"/>
    <mergeCell ref="A28:F28"/>
    <mergeCell ref="A29:F29"/>
    <mergeCell ref="A32:N32"/>
    <mergeCell ref="A33:N33"/>
    <mergeCell ref="A34:N34"/>
  </mergeCells>
  <pageMargins left="0.620079" right="0.472441" top="0.472441" bottom="0.472441" header="0.0" footer="0.0"/>
  <pageSetup paperSize="9" orientation="portrait"/>
  <rowBreaks count="0" manualBreakCount="0">
    </rowBreaks>
</worksheet>
</file>