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<sst xmlns="http://schemas.openxmlformats.org/spreadsheetml/2006/main" count="54" uniqueCount="54">
  <si>
    <t xml:space="preserve"/>
  </si>
  <si>
    <t xml:space="preserve">EPF010</t>
  </si>
  <si>
    <t xml:space="preserve">m²</t>
  </si>
  <si>
    <t xml:space="preserve">Laje de painéis alveolares pré-fabricados de concreto protendido.</t>
  </si>
  <si>
    <r>
      <rPr>
        <sz val="8.25"/>
        <color rgb="FF000000"/>
        <rFont val="Arial"/>
        <family val="2"/>
      </rPr>
      <t xml:space="preserve">Laje de 20 cm de altura, realizada com painéis alveolares pré-fabricados de concreto protendido, de 20 cm de altura e 120 cm de largura, com momento fletor resistente de 17 kN·m/m, com altura livre de piso de até 3 m, apoiada diretamente sobre vigas altas ou muros de carga; rejuntamento entre painéis alveolares e zonas de ligação com apoios, realizados com concreto C25 classe de agressividade ambiental II e tipo de ambiente urbano, brita 1, consistência S100 dosado em central, e concretagem com bomba, e aço CA-50 em zona de negativos, com uma quantidade aproximada de 4 kg/m². Inclusive peças de aço EN 10025 S275JR tipo Omega, em posição invertida, laminado a quente, com recobrimento galvanizado, 1 kg/m², para o apoio das placas nas aberturas da laje e arame de atar. O preço inclui o corte, dobra e montagem da armadura em central de armaduras de obra e a posterior colocação em obra, mas não inclui os apoios nem os pilares.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</si>
  <si>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</si>
  <si>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</si>
  <si>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</si>
  <si>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</si>
  <si>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</si>
  <si>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</si>
  <si>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mt07pha020cd1c</t>
  </si>
  <si>
    <t xml:space="preserve">m²</t>
  </si>
  <si>
    <t xml:space="preserve">Painel alveolar pré-fabricado de concreto protendido de 20 cm de altura e 120 cm de largura, com junta lateral aberta superiormente, momento fletor resistente de 17 kN·m por m de largura.</t>
  </si>
  <si>
    <t xml:space="preserve">mt07ala000ha</t>
  </si>
  <si>
    <t xml:space="preserve">kg</t>
  </si>
  <si>
    <t xml:space="preserve">Aço laminado A 572 Grau 42, em perfis laminados a quente, segundo ASTM A 572, peças simples, para aplicações estruturais, acabamento com primer antioxidante. Trabalhado e montado em oficina, para colocar em obra.</t>
  </si>
  <si>
    <t xml:space="preserve">mt07aco070f</t>
  </si>
  <si>
    <t xml:space="preserve">kg</t>
  </si>
  <si>
    <t xml:space="preserve">Aço em barras nervuradas, CA-50, de vários diâmetros, segundo ABNT NBR 7480.</t>
  </si>
  <si>
    <t xml:space="preserve">mt08var050</t>
  </si>
  <si>
    <t xml:space="preserve">kg</t>
  </si>
  <si>
    <t xml:space="preserve">Arame galvanizado para atar, de 1,30 mm de diâmetro.</t>
  </si>
  <si>
    <t xml:space="preserve">mt10haf080iec</t>
  </si>
  <si>
    <t xml:space="preserve">m³</t>
  </si>
  <si>
    <t xml:space="preserve">Concreto C25 classe de agressividade ambiental II e tipo de ambiente urbano, brita 1, consistência S100, dosado em central, segundo ABNT NBR 8953.</t>
  </si>
  <si>
    <t xml:space="preserve">mq07gte010c</t>
  </si>
  <si>
    <t xml:space="preserve">h</t>
  </si>
  <si>
    <t xml:space="preserve">Guindaste móvel de braço telescópico com uma capacidade de elevação de 30 t e 27 m de altura máxima de trabalho.</t>
  </si>
  <si>
    <t xml:space="preserve">mq06bhe010</t>
  </si>
  <si>
    <t xml:space="preserve">h</t>
  </si>
  <si>
    <t xml:space="preserve">Caminhão bomba estacionado na obra, para bombeamento de concreto.</t>
  </si>
  <si>
    <t xml:space="preserve">mo046</t>
  </si>
  <si>
    <t xml:space="preserve">h</t>
  </si>
  <si>
    <t xml:space="preserve">Montador de estruturas pré-fabricadas de concreto.</t>
  </si>
  <si>
    <t xml:space="preserve">mo093</t>
  </si>
  <si>
    <t xml:space="preserve">h</t>
  </si>
  <si>
    <t xml:space="preserve">Ajudante de montador de estruturas pré-fabricadas de concreto.</t>
  </si>
  <si>
    <t xml:space="preserve">mo043</t>
  </si>
  <si>
    <t xml:space="preserve">h</t>
  </si>
  <si>
    <t xml:space="preserve">Armador.</t>
  </si>
  <si>
    <t xml:space="preserve">mo090</t>
  </si>
  <si>
    <t xml:space="preserve">h</t>
  </si>
  <si>
    <t xml:space="preserve">Ajudante de armador.</t>
  </si>
  <si>
    <t xml:space="preserve">mo045</t>
  </si>
  <si>
    <t xml:space="preserve">h</t>
  </si>
  <si>
    <t xml:space="preserve">Oficial de trabalhos de concretagem.</t>
  </si>
  <si>
    <t xml:space="preserve">mo092</t>
  </si>
  <si>
    <t xml:space="preserve">h</t>
  </si>
  <si>
    <t xml:space="preserve">Ajudante de trabalhos concretagem.</t>
  </si>
  <si>
    <t xml:space="preserve">%</t>
  </si>
  <si>
    <t xml:space="preserve">Custos diretos complementares</t>
  </si>
  <si>
    <t xml:space="preserve">Custo de manutenção decenal: R$ 22,79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</si>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</sst>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29" customWidth="1"/>
    <col min="3" max="3" width="1.53" customWidth="1"/>
    <col min="4" max="4" width="3.57" customWidth="1"/>
    <col min="5" max="5" width="78.37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87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</v>
      </c>
      <c r="G9" s="13">
        <v>149.14</v>
      </c>
      <c r="H9" s="13">
        <f ca="1">ROUND(INDIRECT(ADDRESS(ROW()+(0), COLUMN()+(-2), 1))*INDIRECT(ADDRESS(ROW()+(0), COLUMN()+(-1), 1)), 2)</f>
        <v>149.14</v>
      </c>
    </row>
    <row r="10" spans="1:8" ht="34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1</v>
      </c>
      <c r="G10" s="17">
        <v>3.69</v>
      </c>
      <c r="H10" s="17">
        <f ca="1">ROUND(INDIRECT(ADDRESS(ROW()+(0), COLUMN()+(-2), 1))*INDIRECT(ADDRESS(ROW()+(0), COLUMN()+(-1), 1)), 2)</f>
        <v>3.69</v>
      </c>
    </row>
    <row r="11" spans="1:8" ht="13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4.2</v>
      </c>
      <c r="G11" s="17">
        <v>11.78</v>
      </c>
      <c r="H11" s="17">
        <f ca="1">ROUND(INDIRECT(ADDRESS(ROW()+(0), COLUMN()+(-2), 1))*INDIRECT(ADDRESS(ROW()+(0), COLUMN()+(-1), 1)), 2)</f>
        <v>49.48</v>
      </c>
    </row>
    <row r="12" spans="1:8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0.056</v>
      </c>
      <c r="G12" s="17">
        <v>3.83</v>
      </c>
      <c r="H12" s="17">
        <f ca="1">ROUND(INDIRECT(ADDRESS(ROW()+(0), COLUMN()+(-2), 1))*INDIRECT(ADDRESS(ROW()+(0), COLUMN()+(-1), 1)), 2)</f>
        <v>0.21</v>
      </c>
    </row>
    <row r="13" spans="1:8" ht="24.00" thickBot="1" customHeight="1">
      <c r="A13" s="14" t="s">
        <v>23</v>
      </c>
      <c r="B13" s="14"/>
      <c r="C13" s="14"/>
      <c r="D13" s="15" t="s">
        <v>24</v>
      </c>
      <c r="E13" s="14" t="s">
        <v>25</v>
      </c>
      <c r="F13" s="16">
        <v>0.011</v>
      </c>
      <c r="G13" s="17">
        <v>347.46</v>
      </c>
      <c r="H13" s="17">
        <f ca="1">ROUND(INDIRECT(ADDRESS(ROW()+(0), COLUMN()+(-2), 1))*INDIRECT(ADDRESS(ROW()+(0), COLUMN()+(-1), 1)), 2)</f>
        <v>3.82</v>
      </c>
    </row>
    <row r="14" spans="1:8" ht="24.00" thickBot="1" customHeight="1">
      <c r="A14" s="14" t="s">
        <v>26</v>
      </c>
      <c r="B14" s="14"/>
      <c r="C14" s="14"/>
      <c r="D14" s="15" t="s">
        <v>27</v>
      </c>
      <c r="E14" s="14" t="s">
        <v>28</v>
      </c>
      <c r="F14" s="16">
        <v>0.185</v>
      </c>
      <c r="G14" s="17">
        <v>293.57</v>
      </c>
      <c r="H14" s="17">
        <f ca="1">ROUND(INDIRECT(ADDRESS(ROW()+(0), COLUMN()+(-2), 1))*INDIRECT(ADDRESS(ROW()+(0), COLUMN()+(-1), 1)), 2)</f>
        <v>54.31</v>
      </c>
    </row>
    <row r="15" spans="1:8" ht="13.50" thickBot="1" customHeight="1">
      <c r="A15" s="14" t="s">
        <v>29</v>
      </c>
      <c r="B15" s="14"/>
      <c r="C15" s="14"/>
      <c r="D15" s="15" t="s">
        <v>30</v>
      </c>
      <c r="E15" s="14" t="s">
        <v>31</v>
      </c>
      <c r="F15" s="16">
        <v>0.001</v>
      </c>
      <c r="G15" s="17">
        <v>744.87</v>
      </c>
      <c r="H15" s="17">
        <f ca="1">ROUND(INDIRECT(ADDRESS(ROW()+(0), COLUMN()+(-2), 1))*INDIRECT(ADDRESS(ROW()+(0), COLUMN()+(-1), 1)), 2)</f>
        <v>0.74</v>
      </c>
    </row>
    <row r="16" spans="1:8" ht="13.50" thickBot="1" customHeight="1">
      <c r="A16" s="14" t="s">
        <v>32</v>
      </c>
      <c r="B16" s="14"/>
      <c r="C16" s="14"/>
      <c r="D16" s="15" t="s">
        <v>33</v>
      </c>
      <c r="E16" s="14" t="s">
        <v>34</v>
      </c>
      <c r="F16" s="16">
        <v>0.206</v>
      </c>
      <c r="G16" s="17">
        <v>33.07</v>
      </c>
      <c r="H16" s="17">
        <f ca="1">ROUND(INDIRECT(ADDRESS(ROW()+(0), COLUMN()+(-2), 1))*INDIRECT(ADDRESS(ROW()+(0), COLUMN()+(-1), 1)), 2)</f>
        <v>6.81</v>
      </c>
    </row>
    <row r="17" spans="1:8" ht="13.50" thickBot="1" customHeight="1">
      <c r="A17" s="14" t="s">
        <v>35</v>
      </c>
      <c r="B17" s="14"/>
      <c r="C17" s="14"/>
      <c r="D17" s="15" t="s">
        <v>36</v>
      </c>
      <c r="E17" s="14" t="s">
        <v>37</v>
      </c>
      <c r="F17" s="16">
        <v>0.206</v>
      </c>
      <c r="G17" s="17">
        <v>31.41</v>
      </c>
      <c r="H17" s="17">
        <f ca="1">ROUND(INDIRECT(ADDRESS(ROW()+(0), COLUMN()+(-2), 1))*INDIRECT(ADDRESS(ROW()+(0), COLUMN()+(-1), 1)), 2)</f>
        <v>6.47</v>
      </c>
    </row>
    <row r="18" spans="1:8" ht="13.50" thickBot="1" customHeight="1">
      <c r="A18" s="14" t="s">
        <v>38</v>
      </c>
      <c r="B18" s="14"/>
      <c r="C18" s="14"/>
      <c r="D18" s="15" t="s">
        <v>39</v>
      </c>
      <c r="E18" s="14" t="s">
        <v>40</v>
      </c>
      <c r="F18" s="16">
        <v>0.072</v>
      </c>
      <c r="G18" s="17">
        <v>33.07</v>
      </c>
      <c r="H18" s="17">
        <f ca="1">ROUND(INDIRECT(ADDRESS(ROW()+(0), COLUMN()+(-2), 1))*INDIRECT(ADDRESS(ROW()+(0), COLUMN()+(-1), 1)), 2)</f>
        <v>2.38</v>
      </c>
    </row>
    <row r="19" spans="1:8" ht="13.50" thickBot="1" customHeight="1">
      <c r="A19" s="14" t="s">
        <v>41</v>
      </c>
      <c r="B19" s="14"/>
      <c r="C19" s="14"/>
      <c r="D19" s="15" t="s">
        <v>42</v>
      </c>
      <c r="E19" s="14" t="s">
        <v>43</v>
      </c>
      <c r="F19" s="16">
        <v>0.067</v>
      </c>
      <c r="G19" s="17">
        <v>31.41</v>
      </c>
      <c r="H19" s="17">
        <f ca="1">ROUND(INDIRECT(ADDRESS(ROW()+(0), COLUMN()+(-2), 1))*INDIRECT(ADDRESS(ROW()+(0), COLUMN()+(-1), 1)), 2)</f>
        <v>2.1</v>
      </c>
    </row>
    <row r="20" spans="1:8" ht="13.50" thickBot="1" customHeight="1">
      <c r="A20" s="14" t="s">
        <v>44</v>
      </c>
      <c r="B20" s="14"/>
      <c r="C20" s="14"/>
      <c r="D20" s="15" t="s">
        <v>45</v>
      </c>
      <c r="E20" s="14" t="s">
        <v>46</v>
      </c>
      <c r="F20" s="16">
        <v>0.001</v>
      </c>
      <c r="G20" s="17">
        <v>33.07</v>
      </c>
      <c r="H20" s="17">
        <f ca="1">ROUND(INDIRECT(ADDRESS(ROW()+(0), COLUMN()+(-2), 1))*INDIRECT(ADDRESS(ROW()+(0), COLUMN()+(-1), 1)), 2)</f>
        <v>0.03</v>
      </c>
    </row>
    <row r="21" spans="1:8" ht="13.50" thickBot="1" customHeight="1">
      <c r="A21" s="14" t="s">
        <v>47</v>
      </c>
      <c r="B21" s="14"/>
      <c r="C21" s="14"/>
      <c r="D21" s="18" t="s">
        <v>48</v>
      </c>
      <c r="E21" s="19" t="s">
        <v>49</v>
      </c>
      <c r="F21" s="20">
        <v>0.003</v>
      </c>
      <c r="G21" s="21">
        <v>31.41</v>
      </c>
      <c r="H21" s="21">
        <f ca="1">ROUND(INDIRECT(ADDRESS(ROW()+(0), COLUMN()+(-2), 1))*INDIRECT(ADDRESS(ROW()+(0), COLUMN()+(-1), 1)), 2)</f>
        <v>0.09</v>
      </c>
    </row>
    <row r="22" spans="1:8" ht="13.50" thickBot="1" customHeight="1">
      <c r="A22" s="19"/>
      <c r="B22" s="19"/>
      <c r="C22" s="19"/>
      <c r="D22" s="22" t="s">
        <v>50</v>
      </c>
      <c r="E22" s="5" t="s">
        <v>51</v>
      </c>
      <c r="F22" s="23">
        <v>2</v>
      </c>
      <c r="G22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1))), 2)</f>
        <v>279.27</v>
      </c>
      <c r="H22" s="24">
        <f ca="1">ROUND(INDIRECT(ADDRESS(ROW()+(0), COLUMN()+(-2), 1))*INDIRECT(ADDRESS(ROW()+(0), COLUMN()+(-1), 1))/100, 2)</f>
        <v>5.59</v>
      </c>
    </row>
    <row r="23" spans="1:8" ht="13.50" thickBot="1" customHeight="1">
      <c r="A23" s="25" t="s">
        <v>52</v>
      </c>
      <c r="B23" s="25"/>
      <c r="C23" s="25"/>
      <c r="D23" s="26"/>
      <c r="E23" s="26"/>
      <c r="F23" s="27"/>
      <c r="G23" s="25" t="s">
        <v>53</v>
      </c>
      <c r="H23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1))), 2)</f>
        <v>284.86</v>
      </c>
    </row>
  </sheetData>
  <mergeCells count="19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E23"/>
  </mergeCells>
  <pageMargins left="0.147638" right="0.147638" top="0.206693" bottom="0.206693" header="0.0" footer="0.0"/>
  <pageSetup paperSize="9" orientation="portrait"/>
  <rowBreaks count="0" manualBreakCount="0">
    </rowBreaks>
</worksheet>
</file>