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<sst xmlns="http://schemas.openxmlformats.org/spreadsheetml/2006/main" count="39" uniqueCount="39">
  <si>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</si>
  <si>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ICE100</t>
  </si>
  <si>
    <t xml:space="preserve">Un</t>
  </si>
  <si>
    <t xml:space="preserve">Coletor para aquecimento e refrigeração por piso radiante.</t>
  </si>
  <si>
    <r>
      <rPr>
        <sz val="8.25"/>
        <color rgb="FF000000"/>
        <rFont val="Arial"/>
        <family val="2"/>
      </rPr>
      <t xml:space="preserve">Coletor pré-montado de poliamida reforçada, para 4 circuitos, composto de ligações principais de 1", derivações de 3/4", termômetros, purgadores manuais, válvula de enchimento, válvula de esvaziamento, medidores de vazão, tampões terminais e suportes, nípeis fêmea de 16 mm x 3/4" eurocone, registros de esfera para fecho do circuito do coletor, curvatubos de plástico, montado em armário de aço galvanizado, de 80x550x730 mm com porta.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</si>
  <si>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</si>
  <si>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</si>
  <si>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</si>
  <si>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</si>
  <si>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</si>
  <si>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</si>
  <si>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mt37alu009c</t>
  </si>
  <si>
    <t xml:space="preserve">Un</t>
  </si>
  <si>
    <t xml:space="preserve">Coletor pré-montado de poliamida reforçada, para 4 circuitos, composto de ligações principais de 1", derivações de 3/4", termômetros, purgadores manuais, válvula de enchimento, válvula de esvaziamento, medidores de vazão, tampões terminais e suportes.</t>
  </si>
  <si>
    <t xml:space="preserve">mt37alu005c</t>
  </si>
  <si>
    <t xml:space="preserve">Un</t>
  </si>
  <si>
    <t xml:space="preserve">Nípel fêmea de 16 mm x 3/4" eurocone.</t>
  </si>
  <si>
    <t xml:space="preserve">mt37alu082a</t>
  </si>
  <si>
    <t xml:space="preserve">Un</t>
  </si>
  <si>
    <t xml:space="preserve">Registro de esfera para fecho do circuito do coletor de 1" de diâmetro.</t>
  </si>
  <si>
    <t xml:space="preserve">mt37alu015a</t>
  </si>
  <si>
    <t xml:space="preserve">Un</t>
  </si>
  <si>
    <t xml:space="preserve">Curvatubos de plástico.</t>
  </si>
  <si>
    <t xml:space="preserve">mt37alu031y</t>
  </si>
  <si>
    <t xml:space="preserve">Un</t>
  </si>
  <si>
    <t xml:space="preserve">Armário de aço galvanizado, de 80x550x730 mm, para coletor de 2 a 4 saídas, regulável em altura, com barra curvatubos.</t>
  </si>
  <si>
    <t xml:space="preserve">mt37alu032a</t>
  </si>
  <si>
    <t xml:space="preserve">Un</t>
  </si>
  <si>
    <t xml:space="preserve">Porta bloqueável para armário de aço, acabamento pintado cor branca RAL 9010, de 500x730 mm.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</si>
  <si>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</si>
  <si>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</si>
  <si>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</si>
  <si>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</si>
  <si>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</si>
  <si>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</si>
  <si>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</si>
  <si>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</si>
  <si>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R$ 144,86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</si>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</sst>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1197.8</v>
      </c>
      <c r="H9" s="13">
        <f ca="1">ROUND(INDIRECT(ADDRESS(ROW()+(0), COLUMN()+(-2), 1))*INDIRECT(ADDRESS(ROW()+(0), COLUMN()+(-1), 1)), 2)</f>
        <v>1197.8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23.93</v>
      </c>
      <c r="H10" s="17">
        <f ca="1">ROUND(INDIRECT(ADDRESS(ROW()+(0), COLUMN()+(-2), 1))*INDIRECT(ADDRESS(ROW()+(0), COLUMN()+(-1), 1)), 2)</f>
        <v>191.44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115.1</v>
      </c>
      <c r="H11" s="17">
        <f ca="1">ROUND(INDIRECT(ADDRESS(ROW()+(0), COLUMN()+(-2), 1))*INDIRECT(ADDRESS(ROW()+(0), COLUMN()+(-1), 1)), 2)</f>
        <v>230.2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</v>
      </c>
      <c r="G12" s="17">
        <v>7.86</v>
      </c>
      <c r="H12" s="17">
        <f ca="1">ROUND(INDIRECT(ADDRESS(ROW()+(0), COLUMN()+(-2), 1))*INDIRECT(ADDRESS(ROW()+(0), COLUMN()+(-1), 1)), 2)</f>
        <v>62.88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459.91</v>
      </c>
      <c r="H13" s="17">
        <f ca="1">ROUND(INDIRECT(ADDRESS(ROW()+(0), COLUMN()+(-2), 1))*INDIRECT(ADDRESS(ROW()+(0), COLUMN()+(-1), 1)), 2)</f>
        <v>459.91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567.61</v>
      </c>
      <c r="H14" s="17">
        <f ca="1">ROUND(INDIRECT(ADDRESS(ROW()+(0), COLUMN()+(-2), 1))*INDIRECT(ADDRESS(ROW()+(0), COLUMN()+(-1), 1)), 2)</f>
        <v>567.61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1.821</v>
      </c>
      <c r="G15" s="17">
        <v>40.91</v>
      </c>
      <c r="H15" s="17">
        <f ca="1">ROUND(INDIRECT(ADDRESS(ROW()+(0), COLUMN()+(-2), 1))*INDIRECT(ADDRESS(ROW()+(0), COLUMN()+(-1), 1)), 2)</f>
        <v>74.5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1.821</v>
      </c>
      <c r="G16" s="21">
        <v>30.78</v>
      </c>
      <c r="H16" s="21">
        <f ca="1">ROUND(INDIRECT(ADDRESS(ROW()+(0), COLUMN()+(-2), 1))*INDIRECT(ADDRESS(ROW()+(0), COLUMN()+(-1), 1)), 2)</f>
        <v>56.05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2840.39</v>
      </c>
      <c r="H17" s="24">
        <f ca="1">ROUND(INDIRECT(ADDRESS(ROW()+(0), COLUMN()+(-2), 1))*INDIRECT(ADDRESS(ROW()+(0), COLUMN()+(-1), 1))/100, 2)</f>
        <v>56.81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2897.2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