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<sst xmlns="http://schemas.openxmlformats.org/spreadsheetml/2006/main" count="35" uniqueCount="35">
  <si>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</si>
  <si>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ICY225</t>
  </si>
  <si>
    <t xml:space="preserve">Un</t>
  </si>
  <si>
    <t xml:space="preserve">Cortina de ar, para sistema VRV.</t>
  </si>
  <si>
    <r>
      <rPr>
        <b/>
        <sz val="7.80"/>
        <color rgb="FF000000"/>
        <rFont val="A"/>
        <family val="2"/>
      </rPr>
      <t xml:space="preserve">Cortina de ar para sistema VRV (Volume de Refrigerante Variável), para gás R-410A, alimentação monofásica (230V/50Hz) independente, para porta de altura entre 2 e 2,3 m e largura 1 m, para suspender, modelo CYVS100-DK80F "DAIKIN", potência calorífica nominal 7,4 kW, com controle remoto por cabo, modelo BRC1D52</t>
    </r>
    <r>
      <rPr>
        <sz val="7.80"/>
        <color rgb="FF000000"/>
        <rFont val="A"/>
        <family val="2"/>
      </rPr>
      <t xml:space="preserve">.</t>
    </r>
  </si>
  <si>
    <t xml:space="preserve">Insumo</t>
  </si>
  <si>
    <t xml:space="preserve">Un</t>
  </si>
  <si>
    <t xml:space="preserve">Descrição</t>
  </si>
  <si>
    <t xml:space="preserve">Rend.</t>
  </si>
  <si>
    <t xml:space="preserve">Preço unitário</t>
  </si>
  <si>
    <t xml:space="preserve">Preço Insumo</t>
  </si>
  <si>
    <t xml:space="preserve">mt42dai300aaa</t>
  </si>
  <si>
    <t xml:space="preserve">Un</t>
  </si>
  <si>
    <t xml:space="preserve">Cortina de ar para sistema VRV (Volume de Refrigerante Variável), para gás R-410A, alimentação monofásica (230V/50Hz) independente, para porta de altura entre 2 e 2,3 m e largura 1 m, para suspender, modelo CYVS100-DK80F "DAIKIN", potência calorífica 7,4 kW, pressão sonora a velocidade baixa 34 dBA, vazão de ar 1164 m³/h, de 270x1000x590 mm, peso 56 kg, com ventilador de três velocidades, válvula de expansão eletrônica, bomba de drenagem, bloco de terminais F1-F2 para cabo de 2 fios de transmissão e controle (bus D-III Net) a unidade exterior, tecnologia de rectificador de fluxo (distribuição optimizada de lâminas) para garantir impulsão de ar em regime laminar, acabamento branco RAL 9010.</t>
  </si>
  <si>
    <t xml:space="preserve">mt42dai505a</t>
  </si>
  <si>
    <t xml:space="preserve">Un</t>
  </si>
  <si>
    <t xml:space="preserve">Controle remoto por cabo, modelo BRC1D52 "DAIKIN", com programação semanal, função para/arranque, alteração do modo de funcionamento, ajuste do ponto de refêrencia, selecção da velocidade do ventilador, visualização de sinal no receptor, reset de filtro sujo no comando, alteração de orientação das lâminas e sonda de temperatura ambiente.</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</si>
  <si>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</si>
  <si>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</si>
  <si>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com o preço incrementado em 20% relativamente a acessórios e peças especiais.</t>
  </si>
  <si>
    <t xml:space="preserve">mt42dai900</t>
  </si>
  <si>
    <t xml:space="preserve">m</t>
  </si>
  <si>
    <t xml:space="preserve">Cabo bus de 2 fios, de 0,5 mm² de seção por fio</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</si>
  <si>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</si>
  <si>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</si>
  <si>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</si>
  <si>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</si>
  <si>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</si>
  <si>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</si>
  <si>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</si>
  <si>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</si>
  <si>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</si>
  <si>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indiretos</t>
  </si>
  <si>
    <t xml:space="preserve">Custo de manutenção decenal: R$ 4.944,56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</si>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</sst>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3.79" customWidth="1"/>
    <col min="3" max="3" width="5.54" customWidth="1"/>
    <col min="4" max="4" width="22.59" customWidth="1"/>
    <col min="5" max="5" width="25.06" customWidth="1"/>
    <col min="6" max="6" width="15.15" customWidth="1"/>
    <col min="7" max="7" width="0.87" customWidth="1"/>
    <col min="8" max="8" width="5.54" customWidth="1"/>
    <col min="9" max="9" width="10.35" customWidth="1"/>
    <col min="10" max="10" width="2.77"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16484.510000</v>
      </c>
      <c r="J8" s="16"/>
      <c r="K8" s="16">
        <f ca="1">ROUND(INDIRECT(ADDRESS(ROW()+(0), COLUMN()+(-4), 1))*INDIRECT(ADDRESS(ROW()+(0), COLUMN()+(-2), 1)), 2)</f>
        <v>16484.510000</v>
      </c>
    </row>
    <row r="9" spans="1:11" ht="50.40" thickBot="1" customHeight="1">
      <c r="A9" s="17" t="s">
        <v>14</v>
      </c>
      <c r="B9" s="18" t="s">
        <v>15</v>
      </c>
      <c r="C9" s="17" t="s">
        <v>16</v>
      </c>
      <c r="D9" s="17"/>
      <c r="E9" s="17"/>
      <c r="F9" s="17"/>
      <c r="G9" s="19">
        <v>1.000000</v>
      </c>
      <c r="H9" s="19"/>
      <c r="I9" s="20">
        <v>266.900000</v>
      </c>
      <c r="J9" s="20"/>
      <c r="K9" s="20">
        <f ca="1">ROUND(INDIRECT(ADDRESS(ROW()+(0), COLUMN()+(-4), 1))*INDIRECT(ADDRESS(ROW()+(0), COLUMN()+(-2), 1)), 2)</f>
        <v>266.900000</v>
      </c>
    </row>
    <row r="10" spans="1:11" ht="40.80" thickBot="1" customHeight="1">
      <c r="A10" s="17" t="s">
        <v>17</v>
      </c>
      <c r="B10" s="18" t="s">
        <v>18</v>
      </c>
      <c r="C10" s="17" t="s">
        <v>19</v>
      </c>
      <c r="D10" s="17"/>
      <c r="E10" s="17"/>
      <c r="F10" s="17"/>
      <c r="G10" s="19">
        <v>3.000000</v>
      </c>
      <c r="H10" s="19"/>
      <c r="I10" s="20">
        <v>5.470000</v>
      </c>
      <c r="J10" s="20"/>
      <c r="K10" s="20">
        <f ca="1">ROUND(INDIRECT(ADDRESS(ROW()+(0), COLUMN()+(-4), 1))*INDIRECT(ADDRESS(ROW()+(0), COLUMN()+(-2), 1)), 2)</f>
        <v>16.410000</v>
      </c>
    </row>
    <row r="11" spans="1:11" ht="12.00" thickBot="1" customHeight="1">
      <c r="A11" s="17" t="s">
        <v>20</v>
      </c>
      <c r="B11" s="18" t="s">
        <v>21</v>
      </c>
      <c r="C11" s="17" t="s">
        <v>22</v>
      </c>
      <c r="D11" s="17"/>
      <c r="E11" s="17"/>
      <c r="F11" s="17"/>
      <c r="G11" s="19">
        <v>3.000000</v>
      </c>
      <c r="H11" s="19"/>
      <c r="I11" s="20">
        <v>2.670000</v>
      </c>
      <c r="J11" s="20"/>
      <c r="K11" s="20">
        <f ca="1">ROUND(INDIRECT(ADDRESS(ROW()+(0), COLUMN()+(-4), 1))*INDIRECT(ADDRESS(ROW()+(0), COLUMN()+(-2), 1)), 2)</f>
        <v>8.010000</v>
      </c>
    </row>
    <row r="12" spans="1:11" ht="12.00" thickBot="1" customHeight="1">
      <c r="A12" s="17" t="s">
        <v>23</v>
      </c>
      <c r="B12" s="18" t="s">
        <v>24</v>
      </c>
      <c r="C12" s="17" t="s">
        <v>25</v>
      </c>
      <c r="D12" s="17"/>
      <c r="E12" s="17"/>
      <c r="F12" s="17"/>
      <c r="G12" s="19">
        <v>1.219000</v>
      </c>
      <c r="H12" s="19"/>
      <c r="I12" s="20">
        <v>16.840000</v>
      </c>
      <c r="J12" s="20"/>
      <c r="K12" s="20">
        <f ca="1">ROUND(INDIRECT(ADDRESS(ROW()+(0), COLUMN()+(-4), 1))*INDIRECT(ADDRESS(ROW()+(0), COLUMN()+(-2), 1)), 2)</f>
        <v>20.530000</v>
      </c>
    </row>
    <row r="13" spans="1:11" ht="12.00" thickBot="1" customHeight="1">
      <c r="A13" s="17" t="s">
        <v>26</v>
      </c>
      <c r="B13" s="21" t="s">
        <v>27</v>
      </c>
      <c r="C13" s="22" t="s">
        <v>28</v>
      </c>
      <c r="D13" s="22"/>
      <c r="E13" s="22"/>
      <c r="F13" s="22"/>
      <c r="G13" s="23">
        <v>1.219000</v>
      </c>
      <c r="H13" s="23"/>
      <c r="I13" s="24">
        <v>10.070000</v>
      </c>
      <c r="J13" s="24"/>
      <c r="K13" s="24">
        <f ca="1">ROUND(INDIRECT(ADDRESS(ROW()+(0), COLUMN()+(-4), 1))*INDIRECT(ADDRESS(ROW()+(0), COLUMN()+(-2), 1)), 2)</f>
        <v>12.280000</v>
      </c>
    </row>
    <row r="14" spans="1:11" ht="12.00" thickBot="1" customHeight="1">
      <c r="A14" s="17"/>
      <c r="B14" s="12" t="s">
        <v>29</v>
      </c>
      <c r="C14" s="10" t="s">
        <v>30</v>
      </c>
      <c r="D14" s="10"/>
      <c r="E14" s="10"/>
      <c r="F14" s="10"/>
      <c r="G14" s="14">
        <v>2.000000</v>
      </c>
      <c r="H14" s="14"/>
      <c r="I14" s="16">
        <f ca="1">ROUND(SUM(INDIRECT(ADDRESS(ROW()+(-1), COLUMN()+(2), 1)),INDIRECT(ADDRESS(ROW()+(-2), COLUMN()+(2), 1)),INDIRECT(ADDRESS(ROW()+(-3), COLUMN()+(2), 1)),INDIRECT(ADDRESS(ROW()+(-4), COLUMN()+(2), 1)),INDIRECT(ADDRESS(ROW()+(-5), COLUMN()+(2), 1)),INDIRECT(ADDRESS(ROW()+(-6), COLUMN()+(2), 1))), 2)</f>
        <v>16808.640000</v>
      </c>
      <c r="J14" s="16"/>
      <c r="K14" s="16">
        <f ca="1">ROUND(INDIRECT(ADDRESS(ROW()+(0), COLUMN()+(-4), 1))*INDIRECT(ADDRESS(ROW()+(0), COLUMN()+(-2), 1))/100, 2)</f>
        <v>336.170000</v>
      </c>
    </row>
    <row r="15" spans="1:11" ht="12.00" thickBot="1" customHeight="1">
      <c r="A15" s="22"/>
      <c r="B15" s="21" t="s">
        <v>31</v>
      </c>
      <c r="C15" s="22" t="s">
        <v>32</v>
      </c>
      <c r="D15" s="22"/>
      <c r="E15" s="22"/>
      <c r="F15" s="22"/>
      <c r="G15" s="23">
        <v>3.000000</v>
      </c>
      <c r="H15" s="23"/>
      <c r="I15" s="24">
        <f ca="1">ROUND(SUM(INDIRECT(ADDRESS(ROW()+(-1), COLUMN()+(2), 1)),INDIRECT(ADDRESS(ROW()+(-2), COLUMN()+(2), 1)),INDIRECT(ADDRESS(ROW()+(-3), COLUMN()+(2), 1)),INDIRECT(ADDRESS(ROW()+(-4), COLUMN()+(2), 1)),INDIRECT(ADDRESS(ROW()+(-5), COLUMN()+(2), 1)),INDIRECT(ADDRESS(ROW()+(-6), COLUMN()+(2), 1)),INDIRECT(ADDRESS(ROW()+(-7), COLUMN()+(2), 1))), 2)</f>
        <v>17144.810000</v>
      </c>
      <c r="J15" s="24"/>
      <c r="K15" s="24">
        <f ca="1">ROUND(INDIRECT(ADDRESS(ROW()+(0), COLUMN()+(-4), 1))*INDIRECT(ADDRESS(ROW()+(0), COLUMN()+(-2), 1))/100, 2)</f>
        <v>514.340000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17659.150000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