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<sst xmlns="http://schemas.openxmlformats.org/spreadsheetml/2006/main" count="21" uniqueCount="21">
  <si>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</si>
  <si>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IEM010</t>
  </si>
  <si>
    <t xml:space="preserve">Un</t>
  </si>
  <si>
    <t xml:space="preserve">Caixa para mecanismo, embutida.</t>
  </si>
  <si>
    <r>
      <rPr>
        <sz val="8.25"/>
        <color rgb="FF000000"/>
        <rFont val="Arial"/>
        <family val="2"/>
      </rPr>
      <t xml:space="preserve">Caixa universal de 1 elemento, de plástico ABS auto-extinguível, livre de halogéneos, encaixável pelos quatro lados, de 70x70x42 mm, com graus de proteção IP30 e IK07, segundo IEC 60439. Instalação embutida. O preço não inclui os trabalhos auxiliares de pedreiro.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</si>
  <si>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</si>
  <si>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</si>
  <si>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</si>
  <si>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</si>
  <si>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</si>
  <si>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</si>
  <si>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mt33cmg010a</t>
  </si>
  <si>
    <t xml:space="preserve">Un</t>
  </si>
  <si>
    <t xml:space="preserve">Caixa universal para embutir de 1 elemento, de plástico ABS auto-extinguível, livre de halogéneos, encaixável pelos quatro lados, de 70x70x42 mm, com graus de proteção IP30 e IK07, segundo IEC 60439, inclusive parafusos de fixação do mecanismo.</t>
  </si>
  <si>
    <t xml:space="preserve">mo003</t>
  </si>
  <si>
    <t xml:space="preserve">h</t>
  </si>
  <si>
    <t xml:space="preserve">Eletricista.</t>
  </si>
  <si>
    <t xml:space="preserve">%</t>
  </si>
  <si>
    <t xml:space="preserve">Custos diretos complementares</t>
  </si>
  <si>
    <t xml:space="preserve">Custo de manutenção decenal: R$ 0,26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</si>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</sst>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5.10" customWidth="1"/>
    <col min="3" max="3" width="1.02" customWidth="1"/>
    <col min="4" max="4" width="2.55" customWidth="1"/>
    <col min="5" max="5" width="81.09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2.73</v>
      </c>
      <c r="H9" s="13">
        <f ca="1">ROUND(INDIRECT(ADDRESS(ROW()+(0), COLUMN()+(-2), 1))*INDIRECT(ADDRESS(ROW()+(0), COLUMN()+(-1), 1)), 2)</f>
        <v>2.73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6" t="s">
        <v>16</v>
      </c>
      <c r="F10" s="17">
        <v>0.056</v>
      </c>
      <c r="G10" s="18">
        <v>42.82</v>
      </c>
      <c r="H10" s="18">
        <f ca="1">ROUND(INDIRECT(ADDRESS(ROW()+(0), COLUMN()+(-2), 1))*INDIRECT(ADDRESS(ROW()+(0), COLUMN()+(-1), 1)), 2)</f>
        <v>2.4</v>
      </c>
    </row>
    <row r="11" spans="1:8" ht="13.50" thickBot="1" customHeight="1">
      <c r="A11" s="16"/>
      <c r="B11" s="16"/>
      <c r="C11" s="19" t="s">
        <v>17</v>
      </c>
      <c r="D11" s="19"/>
      <c r="E11" s="5" t="s">
        <v>18</v>
      </c>
      <c r="F11" s="20">
        <v>2</v>
      </c>
      <c r="G11" s="21">
        <f ca="1">ROUND(SUM(INDIRECT(ADDRESS(ROW()+(-1), COLUMN()+(1), 1)),INDIRECT(ADDRESS(ROW()+(-2), COLUMN()+(1), 1))), 2)</f>
        <v>5.13</v>
      </c>
      <c r="H11" s="21">
        <f ca="1">ROUND(INDIRECT(ADDRESS(ROW()+(0), COLUMN()+(-2), 1))*INDIRECT(ADDRESS(ROW()+(0), COLUMN()+(-1), 1))/100, 2)</f>
        <v>0.1</v>
      </c>
    </row>
    <row r="12" spans="1:8" ht="13.50" thickBot="1" customHeight="1">
      <c r="A12" s="22" t="s">
        <v>19</v>
      </c>
      <c r="B12" s="22"/>
      <c r="C12" s="23"/>
      <c r="D12" s="23"/>
      <c r="E12" s="23"/>
      <c r="F12" s="24"/>
      <c r="G12" s="22" t="s">
        <v>20</v>
      </c>
      <c r="H12" s="25">
        <f ca="1">ROUND(SUM(INDIRECT(ADDRESS(ROW()+(-1), COLUMN()+(0), 1)),INDIRECT(ADDRESS(ROW()+(-2), COLUMN()+(0), 1)),INDIRECT(ADDRESS(ROW()+(-3), COLUMN()+(0), 1))), 2)</f>
        <v>5.23</v>
      </c>
    </row>
  </sheetData>
  <mergeCells count="13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E12"/>
  </mergeCells>
  <pageMargins left="0.147638" right="0.147638" top="0.206693" bottom="0.206693" header="0.0" footer="0.0"/>
  <pageSetup paperSize="9" orientation="portrait"/>
  <rowBreaks count="0" manualBreakCount="0">
    </rowBreaks>
</worksheet>
</file>