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<sst xmlns="http://schemas.openxmlformats.org/spreadsheetml/2006/main" count="36" uniqueCount="36">
  <si>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</si>
  <si>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IOJ040</t>
  </si>
  <si>
    <t xml:space="preserve">m²</t>
  </si>
  <si>
    <t xml:space="preserve">Faixa corta-fogo de painéis de lã de rocha, para edifício de uso industrial.</t>
  </si>
  <si>
    <r>
      <rPr>
        <sz val="8.25"/>
        <color rgb="FF000000"/>
        <rFont val="Arial"/>
        <family val="2"/>
      </rPr>
      <t xml:space="preserve">Faixa corta-fogo horizontal, de 1 m de largura, com uma resistência ao fogo EI 90, para edifício de uso industrial, fixada mecanicamente à parede de divisa com substrutura suporte, composta por dois painéis rígidos de lã de rocha revestidos em uma das suas faces com uma lâmina de alumínio reforçado, de 50 mm de espessura, resistência térmica 1,21951 m²K/W, condutibilidade térmica 0,041 W/(mK), densidade 180 kg/m³, calor específico 0,84 J/kgK e fator de resistência à difusão do vapor de água 1,3, cada um, unidos entre si e fixados à substrutura suporte, com parafusos de união, de 100 mm de comprimento. Inclusive elementos de fixação e tiras de lã de rocha fixadas mecanicamente para a vedação perimetral.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</si>
  <si>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</si>
  <si>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</si>
  <si>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</si>
  <si>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</si>
  <si>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</si>
  <si>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</si>
  <si>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mt16lrw083a</t>
  </si>
  <si>
    <t xml:space="preserve">m²</t>
  </si>
  <si>
    <t xml:space="preserve">Subestrutura suporte de aço galvanizado para faixa corta-fogo, para fixar mecanicamente à parede de divisa de edifício de uso industrial, incluindo elementos de fixação.</t>
  </si>
  <si>
    <t xml:space="preserve">mt16lrw080fd</t>
  </si>
  <si>
    <t xml:space="preserve">m²</t>
  </si>
  <si>
    <t xml:space="preserve">Painel rígido de lã de rocha, revestido em uma das suas faces com uma lâmina de alumínio reforçado, de 50 mm de espessura, resistência térmica 1,21951 m²K/W, condutibilidade térmica 0,041 W/(mK), densidade 180 kg/m³, calor específico 0,84 J/kgK e fator de resistência à difusão do vapor de água 1,3, Euroclasse A1 de reação ao fogo, para proteção contra incêndios de elementos construtivos.</t>
  </si>
  <si>
    <t xml:space="preserve">mt16lrw082dd</t>
  </si>
  <si>
    <t xml:space="preserve">Un</t>
  </si>
  <si>
    <t xml:space="preserve">Parafuso de união de arame de aço galvanizado em forma de hélice, de 100 mm de comprimento, para painéis de lã de rocha.</t>
  </si>
  <si>
    <t xml:space="preserve">mo011</t>
  </si>
  <si>
    <t xml:space="preserve">h</t>
  </si>
  <si>
    <t xml:space="preserve">Montador.</t>
  </si>
  <si>
    <t xml:space="preserve">mo080</t>
  </si>
  <si>
    <t xml:space="preserve">h</t>
  </si>
  <si>
    <t xml:space="preserve">Ajudante de montador.</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</si>
  <si>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</si>
  <si>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</si>
  <si>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</si>
  <si>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</si>
  <si>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</si>
  <si>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</si>
  <si>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</si>
  <si>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</si>
  <si>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R$ 38,29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</si>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</sst>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1.000000</v>
      </c>
      <c r="F9" s="13">
        <v>141.100000</v>
      </c>
      <c r="G9" s="13">
        <f ca="1">ROUND(INDIRECT(ADDRESS(ROW()+(0), COLUMN()+(-2), 1))*INDIRECT(ADDRESS(ROW()+(0), COLUMN()+(-1), 1)), 2)</f>
        <v>141.100000</v>
      </c>
    </row>
    <row r="10" spans="1:7" ht="55.50" thickBot="1" customHeight="1">
      <c r="A10" s="14" t="s">
        <v>14</v>
      </c>
      <c r="B10" s="14"/>
      <c r="C10" s="15" t="s">
        <v>15</v>
      </c>
      <c r="D10" s="14" t="s">
        <v>16</v>
      </c>
      <c r="E10" s="16">
        <v>2.300000</v>
      </c>
      <c r="F10" s="17">
        <v>152.350000</v>
      </c>
      <c r="G10" s="17">
        <f ca="1">ROUND(INDIRECT(ADDRESS(ROW()+(0), COLUMN()+(-2), 1))*INDIRECT(ADDRESS(ROW()+(0), COLUMN()+(-1), 1)), 2)</f>
        <v>350.410000</v>
      </c>
    </row>
    <row r="11" spans="1:7" ht="24.00" thickBot="1" customHeight="1">
      <c r="A11" s="14" t="s">
        <v>17</v>
      </c>
      <c r="B11" s="14"/>
      <c r="C11" s="15" t="s">
        <v>18</v>
      </c>
      <c r="D11" s="14" t="s">
        <v>19</v>
      </c>
      <c r="E11" s="16">
        <v>20.000000</v>
      </c>
      <c r="F11" s="17">
        <v>11.450000</v>
      </c>
      <c r="G11" s="17">
        <f ca="1">ROUND(INDIRECT(ADDRESS(ROW()+(0), COLUMN()+(-2), 1))*INDIRECT(ADDRESS(ROW()+(0), COLUMN()+(-1), 1)), 2)</f>
        <v>229.000000</v>
      </c>
    </row>
    <row r="12" spans="1:7" ht="13.50" thickBot="1" customHeight="1">
      <c r="A12" s="14" t="s">
        <v>20</v>
      </c>
      <c r="B12" s="14"/>
      <c r="C12" s="15" t="s">
        <v>21</v>
      </c>
      <c r="D12" s="14" t="s">
        <v>22</v>
      </c>
      <c r="E12" s="16">
        <v>0.324000</v>
      </c>
      <c r="F12" s="17">
        <v>24.500000</v>
      </c>
      <c r="G12" s="17">
        <f ca="1">ROUND(INDIRECT(ADDRESS(ROW()+(0), COLUMN()+(-2), 1))*INDIRECT(ADDRESS(ROW()+(0), COLUMN()+(-1), 1)), 2)</f>
        <v>7.940000</v>
      </c>
    </row>
    <row r="13" spans="1:7" ht="13.50" thickBot="1" customHeight="1">
      <c r="A13" s="14" t="s">
        <v>23</v>
      </c>
      <c r="B13" s="14"/>
      <c r="C13" s="15" t="s">
        <v>24</v>
      </c>
      <c r="D13" s="14" t="s">
        <v>25</v>
      </c>
      <c r="E13" s="16">
        <v>0.324000</v>
      </c>
      <c r="F13" s="17">
        <v>17.940000</v>
      </c>
      <c r="G13" s="17">
        <f ca="1">ROUND(INDIRECT(ADDRESS(ROW()+(0), COLUMN()+(-2), 1))*INDIRECT(ADDRESS(ROW()+(0), COLUMN()+(-1), 1)), 2)</f>
        <v>5.810000</v>
      </c>
    </row>
    <row r="14" spans="1:7" ht="13.50" thickBot="1" customHeight="1">
      <c r="A14" s="14" t="s">
        <v>26</v>
      </c>
      <c r="B14" s="14"/>
      <c r="C14" s="15" t="s">
        <v>27</v>
      </c>
      <c r="D14" s="14" t="s">
        <v>28</v>
      </c>
      <c r="E14" s="16">
        <v>0.324000</v>
      </c>
      <c r="F14" s="17">
        <v>30.040000</v>
      </c>
      <c r="G14" s="17">
        <f ca="1">ROUND(INDIRECT(ADDRESS(ROW()+(0), COLUMN()+(-2), 1))*INDIRECT(ADDRESS(ROW()+(0), COLUMN()+(-1), 1)), 2)</f>
        <v>9.730000</v>
      </c>
    </row>
    <row r="15" spans="1:7" ht="13.50" thickBot="1" customHeight="1">
      <c r="A15" s="14" t="s">
        <v>29</v>
      </c>
      <c r="B15" s="14"/>
      <c r="C15" s="18" t="s">
        <v>30</v>
      </c>
      <c r="D15" s="19" t="s">
        <v>31</v>
      </c>
      <c r="E15" s="20">
        <v>0.324000</v>
      </c>
      <c r="F15" s="21">
        <v>20.690000</v>
      </c>
      <c r="G15" s="21">
        <f ca="1">ROUND(INDIRECT(ADDRESS(ROW()+(0), COLUMN()+(-2), 1))*INDIRECT(ADDRESS(ROW()+(0), COLUMN()+(-1), 1)), 2)</f>
        <v>6.700000</v>
      </c>
    </row>
    <row r="16" spans="1:7" ht="13.50" thickBot="1" customHeight="1">
      <c r="A16" s="19"/>
      <c r="B16" s="19"/>
      <c r="C16" s="22" t="s">
        <v>32</v>
      </c>
      <c r="D16" s="5" t="s">
        <v>33</v>
      </c>
      <c r="E16" s="23">
        <v>2.000000</v>
      </c>
      <c r="F16" s="24">
        <f ca="1">ROUND(SUM(INDIRECT(ADDRESS(ROW()+(-1), COLUMN()+(1), 1)),INDIRECT(ADDRESS(ROW()+(-2), COLUMN()+(1), 1)),INDIRECT(ADDRESS(ROW()+(-3), COLUMN()+(1), 1)),INDIRECT(ADDRESS(ROW()+(-4), COLUMN()+(1), 1)),INDIRECT(ADDRESS(ROW()+(-5), COLUMN()+(1), 1)),INDIRECT(ADDRESS(ROW()+(-6), COLUMN()+(1), 1)),INDIRECT(ADDRESS(ROW()+(-7), COLUMN()+(1), 1))), 2)</f>
        <v>750.690000</v>
      </c>
      <c r="G16" s="24">
        <f ca="1">ROUND(INDIRECT(ADDRESS(ROW()+(0), COLUMN()+(-2), 1))*INDIRECT(ADDRESS(ROW()+(0), COLUMN()+(-1), 1))/100, 2)</f>
        <v>15.010000</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765.700000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