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<sst xmlns="http://schemas.openxmlformats.org/spreadsheetml/2006/main" count="27" uniqueCount="27">
  <si>
    <t xml:space="preserve"/>
  </si>
  <si>
    <t xml:space="preserve">IOR030</t>
  </si>
  <si>
    <t xml:space="preserve">m²</t>
  </si>
  <si>
    <t xml:space="preserve">Proteção passiva contra incêndios de estrutura metálica, com argamassa ignífuga projetada.</t>
  </si>
  <si>
    <r>
      <rPr>
        <sz val="8.25"/>
        <color rgb="FF000000"/>
        <rFont val="Arial"/>
        <family val="2"/>
      </rPr>
      <t xml:space="preserve">Proteção passiva contra incêndios de estrutura metálica, através de projeção pneumática de argamassa ignífuga, reação ao fogo classe A1, composta de cimento em combinação com fonólito ou vermiculita, até formar uma espessura mínima de 11 mm e alcançar uma resistência ao fogo de 60 minutos.</t>
    </r>
    <r>
      <rPr>
        <sz val="8.25"/>
        <color rgb="FF000000"/>
        <rFont val="Arial"/>
        <family val="2"/>
      </rPr>
      <t xml:space="preserve">
</t>
    </r>
  </si>
  <si>
    <t xml:space="preserve">Insumo</t>
  </si>
  <si>
    <t xml:space="preserve">Un</t>
  </si>
  <si>
    <t xml:space="preserve">Descrição</t>
  </si>
  <si>
    <t xml:space="preserve">Rend.</t>
  </si>
  <si>
    <t xml:space="preserve">Preço unitário</t>
  </si>
  <si>
    <t xml:space="preserve">Preço Insumo</t>
  </si>
  <si>
    <t xml:space="preserve">mt41mig010</t>
  </si>
  <si>
    <t xml:space="preserve">m³</t>
  </si>
  <si>
    <t xml:space="preserve">Argamassa ignífuga, reação ao fogo classe A1, composta de cimento em combinação com fonólito ou vermiculita, para proteção passiva contra o fogo através de projeção.</t>
  </si>
  <si>
    <t xml:space="preserve">mq06pym010</t>
  </si>
  <si>
    <t xml:space="preserve">h</t>
  </si>
  <si>
    <t xml:space="preserve">Misturadora-bombeadora para argamassas e gessos projetados, de 3 m³/h.</t>
  </si>
  <si>
    <t xml:space="preserve">mo030</t>
  </si>
  <si>
    <t xml:space="preserve">h</t>
  </si>
  <si>
    <t xml:space="preserve">Aplicador de produtos isolantes.</t>
  </si>
  <si>
    <t xml:space="preserve">mo068</t>
  </si>
  <si>
    <t xml:space="preserve">h</t>
  </si>
  <si>
    <t xml:space="preserve">Ajudante de aplicador de produtos isolantes.</t>
  </si>
  <si>
    <t xml:space="preserve">%</t>
  </si>
  <si>
    <t xml:space="preserve">Custos diretos complementares</t>
  </si>
  <si>
    <t xml:space="preserve">Custo de manutenção decenal: R$ 9,53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</si>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</sst>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76" customWidth="1"/>
    <col min="3" max="3" width="1.53" customWidth="1"/>
    <col min="4" max="4" width="2.04" customWidth="1"/>
    <col min="5" max="5" width="81.60" customWidth="1"/>
    <col min="6" max="6" width="6.12" customWidth="1"/>
    <col min="7" max="7" width="12.58" customWidth="1"/>
    <col min="8" max="8" width="12.4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9" t="s">
        <v>12</v>
      </c>
      <c r="D9" s="9"/>
      <c r="E9" s="7" t="s">
        <v>13</v>
      </c>
      <c r="F9" s="11">
        <v>0.011</v>
      </c>
      <c r="G9" s="13">
        <v>1640.86</v>
      </c>
      <c r="H9" s="13">
        <f ca="1">ROUND(INDIRECT(ADDRESS(ROW()+(0), COLUMN()+(-2), 1))*INDIRECT(ADDRESS(ROW()+(0), COLUMN()+(-1), 1)), 2)</f>
        <v>18.05</v>
      </c>
    </row>
    <row r="10" spans="1:8" ht="13.50" thickBot="1" customHeight="1">
      <c r="A10" s="14" t="s">
        <v>14</v>
      </c>
      <c r="B10" s="14"/>
      <c r="C10" s="15" t="s">
        <v>15</v>
      </c>
      <c r="D10" s="15"/>
      <c r="E10" s="14" t="s">
        <v>16</v>
      </c>
      <c r="F10" s="16">
        <v>0.255</v>
      </c>
      <c r="G10" s="17">
        <v>31.33</v>
      </c>
      <c r="H10" s="17">
        <f ca="1">ROUND(INDIRECT(ADDRESS(ROW()+(0), COLUMN()+(-2), 1))*INDIRECT(ADDRESS(ROW()+(0), COLUMN()+(-1), 1)), 2)</f>
        <v>7.99</v>
      </c>
    </row>
    <row r="11" spans="1:8" ht="13.50" thickBot="1" customHeight="1">
      <c r="A11" s="14" t="s">
        <v>17</v>
      </c>
      <c r="B11" s="14"/>
      <c r="C11" s="15" t="s">
        <v>18</v>
      </c>
      <c r="D11" s="15"/>
      <c r="E11" s="14" t="s">
        <v>19</v>
      </c>
      <c r="F11" s="16">
        <v>0.249</v>
      </c>
      <c r="G11" s="17">
        <v>31.43</v>
      </c>
      <c r="H11" s="17">
        <f ca="1">ROUND(INDIRECT(ADDRESS(ROW()+(0), COLUMN()+(-2), 1))*INDIRECT(ADDRESS(ROW()+(0), COLUMN()+(-1), 1)), 2)</f>
        <v>7.83</v>
      </c>
    </row>
    <row r="12" spans="1:8" ht="13.50" thickBot="1" customHeight="1">
      <c r="A12" s="14" t="s">
        <v>20</v>
      </c>
      <c r="B12" s="14"/>
      <c r="C12" s="18" t="s">
        <v>21</v>
      </c>
      <c r="D12" s="18"/>
      <c r="E12" s="19" t="s">
        <v>22</v>
      </c>
      <c r="F12" s="20">
        <v>0.249</v>
      </c>
      <c r="G12" s="21">
        <v>27.19</v>
      </c>
      <c r="H12" s="21">
        <f ca="1">ROUND(INDIRECT(ADDRESS(ROW()+(0), COLUMN()+(-2), 1))*INDIRECT(ADDRESS(ROW()+(0), COLUMN()+(-1), 1)), 2)</f>
        <v>6.77</v>
      </c>
    </row>
    <row r="13" spans="1:8" ht="13.50" thickBot="1" customHeight="1">
      <c r="A13" s="19"/>
      <c r="B13" s="19"/>
      <c r="C13" s="22" t="s">
        <v>23</v>
      </c>
      <c r="D13" s="22"/>
      <c r="E13" s="5" t="s">
        <v>24</v>
      </c>
      <c r="F13" s="23">
        <v>2</v>
      </c>
      <c r="G13" s="24">
        <f ca="1">ROUND(SUM(INDIRECT(ADDRESS(ROW()+(-1), COLUMN()+(1), 1)),INDIRECT(ADDRESS(ROW()+(-2), COLUMN()+(1), 1)),INDIRECT(ADDRESS(ROW()+(-3), COLUMN()+(1), 1)),INDIRECT(ADDRESS(ROW()+(-4), COLUMN()+(1), 1))), 2)</f>
        <v>40.64</v>
      </c>
      <c r="H13" s="24">
        <f ca="1">ROUND(INDIRECT(ADDRESS(ROW()+(0), COLUMN()+(-2), 1))*INDIRECT(ADDRESS(ROW()+(0), COLUMN()+(-1), 1))/100, 2)</f>
        <v>0.81</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41.45</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