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<sst xmlns="http://schemas.openxmlformats.org/spreadsheetml/2006/main" count="78" uniqueCount="78">
  <si>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</si>
  <si>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IPE030</t>
  </si>
  <si>
    <t xml:space="preserve">Un</t>
  </si>
  <si>
    <t xml:space="preserve">Pára-raios com dispositivo de ionização não radioactivo "PDI".</t>
  </si>
  <si>
    <r>
      <rPr>
        <sz val="8.25"/>
        <color rgb="FF000000"/>
        <rFont val="Arial"/>
        <family val="2"/>
      </rPr>
      <t xml:space="preserve">Sistema externo de proteção contra descargas atmosféricas (SPDA), formado por pára-raios com dispositivo de ionização não radioactivo tipo "PDI", avanço de 15 µs e raio de proteção de 32 a 52 m, colocado em cobertura sobre mastro de aço galvanizado a quente, de 1 1/2" de diâmetro e 6 m de comprimento. Incluindo suportes, peças especiais, barra condutora de cobre estanhado, vias de faíscas, medidor dos impactos de raio recebidos, tubo de proteção da baixada e aterramento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</si>
  <si>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</si>
  <si>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</si>
  <si>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</si>
  <si>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</si>
  <si>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</si>
  <si>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</si>
  <si>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mt41pea010aaa</t>
  </si>
  <si>
    <t xml:space="preserve">Un</t>
  </si>
  <si>
    <t xml:space="preserve">Pára-raios tipo "PDI" com dispositivo de ionização não radioactivo, avanço de 15 µs e raio de proteção de 32 a 52 m, de 1 m de altura.</t>
  </si>
  <si>
    <t xml:space="preserve">mt41paa010a</t>
  </si>
  <si>
    <t xml:space="preserve">Un</t>
  </si>
  <si>
    <t xml:space="preserve">Peça de adaptação cabeça-mastro e ensamblamento cabeça-mastro-condutor, de latão, para mastro de 1 1/2" e tubo interior com cabo de cobre de 8 a 10 mm de diâmetro ou barra condutora de cobre estanhado de 30x2 mm.</t>
  </si>
  <si>
    <t xml:space="preserve">mt41paa020a</t>
  </si>
  <si>
    <t xml:space="preserve">Un</t>
  </si>
  <si>
    <t xml:space="preserve">Mastro de aço galvanizado a quente, de 1 1/2" de diâmetro e 6 m de comprimento, para fixação a parede ou estrutura.</t>
  </si>
  <si>
    <t xml:space="preserve">mt41paa040a</t>
  </si>
  <si>
    <t xml:space="preserve">Un</t>
  </si>
  <si>
    <t xml:space="preserve">Tripé de ancoragem para mastro, com placa base de 500x500x10 mm, de aço galvanizado a quente, de 1 m de comprimento, para fixar com parafusos à cobertura.</t>
  </si>
  <si>
    <t xml:space="preserve">mt41pca010a</t>
  </si>
  <si>
    <t xml:space="preserve">m</t>
  </si>
  <si>
    <t xml:space="preserve">Barra condutora de cobre estanhado, nua, de 30x2 mm.</t>
  </si>
  <si>
    <t xml:space="preserve">mt41paa056a</t>
  </si>
  <si>
    <t xml:space="preserve">Un</t>
  </si>
  <si>
    <t xml:space="preserve">Suporte piramidal para condutor de 8 mm de diâmetro ou barra condutora de entre 30x2 mm e 30x3,5 mm de seção, para fixação do grampo a superfícies horizontais.</t>
  </si>
  <si>
    <t xml:space="preserve">mt41paa050a</t>
  </si>
  <si>
    <t xml:space="preserve">Un</t>
  </si>
  <si>
    <t xml:space="preserve">Grampo de aço inoxidável, para fixação de barra condutora de entre 30x2 mm e 30x3,5 mm de seção a parede.</t>
  </si>
  <si>
    <t xml:space="preserve">mt41paa070a</t>
  </si>
  <si>
    <t xml:space="preserve">Un</t>
  </si>
  <si>
    <t xml:space="preserve">Caminho de faíscas, para mastro de antena e ligação a chapa de cobre estanhado.</t>
  </si>
  <si>
    <t xml:space="preserve">mt41paa080a</t>
  </si>
  <si>
    <t xml:space="preserve">Un</t>
  </si>
  <si>
    <t xml:space="preserve">Caminho de faíscas, para união entre tomadas de terra.</t>
  </si>
  <si>
    <t xml:space="preserve">mt41paa053a</t>
  </si>
  <si>
    <t xml:space="preserve">Un</t>
  </si>
  <si>
    <t xml:space="preserve">Manguito de latão de 55x55 mm com placa intermediária, para união múltipla de cabos de cobre de 8 a 10 mm de diâmetro e barras condutoras de cobre estanhado de 30x2 mm.</t>
  </si>
  <si>
    <t xml:space="preserve">mt41paa060a</t>
  </si>
  <si>
    <t xml:space="preserve">Un</t>
  </si>
  <si>
    <t xml:space="preserve">Medidor mecânico dos impactos de raio recebidos pelo sistema de proteção.</t>
  </si>
  <si>
    <t xml:space="preserve">mt41paa052a</t>
  </si>
  <si>
    <t xml:space="preserve">Un</t>
  </si>
  <si>
    <t xml:space="preserve">Manga seccionadora de latão, de 70x50x15 mm, com sistema de dobradiça, para união de barras condutoras de entre 30x2 mm e 30x3,5 mm de seção.</t>
  </si>
  <si>
    <t xml:space="preserve">mt41pca020a</t>
  </si>
  <si>
    <t xml:space="preserve">Un</t>
  </si>
  <si>
    <t xml:space="preserve">Tubo de aço galvanizado, de 2 m de comprimento, para a proteção da baixada da barra condutora.</t>
  </si>
  <si>
    <t xml:space="preserve">mt35ata010a</t>
  </si>
  <si>
    <t xml:space="preserve">Un</t>
  </si>
  <si>
    <t xml:space="preserve">Caixa de polipropileno para aterramento, de 250x250x250 mm, com tampa removível.</t>
  </si>
  <si>
    <t xml:space="preserve">mt35ata020a</t>
  </si>
  <si>
    <t xml:space="preserve">Un</t>
  </si>
  <si>
    <t xml:space="preserve">Ponte para comprovação de ligação à terra de la instalação elétrica.</t>
  </si>
  <si>
    <t xml:space="preserve">mt35ate020a</t>
  </si>
  <si>
    <t xml:space="preserve">Un</t>
  </si>
  <si>
    <t xml:space="preserve">Eletrodo para rede de terra cobreado com 254 µm, fabricado em aço, de 14,3 mm de diâmetro e 2 m de comprimento.</t>
  </si>
  <si>
    <t xml:space="preserve">mt41paa140a</t>
  </si>
  <si>
    <t xml:space="preserve">Un</t>
  </si>
  <si>
    <t xml:space="preserve">Peça de latão, para união de eletrodo de circuito de terra a cabo de cobre de 8 a 10 mm de diâmetro ou barra condutora de cobre estanhado de 30x2 mm.</t>
  </si>
  <si>
    <t xml:space="preserve">mt35ate010a</t>
  </si>
  <si>
    <t xml:space="preserve">Un</t>
  </si>
  <si>
    <t xml:space="preserve">Eletrodo dinâmico para rede de terra, de 28 mm de diâmetro e 2,5 m de comprimento, de longa duração, com efeito condensador.</t>
  </si>
  <si>
    <t xml:space="preserve">mt35ata030a</t>
  </si>
  <si>
    <t xml:space="preserve">Un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</si>
  <si>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</si>
  <si>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</si>
  <si>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</si>
  <si>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</si>
  <si>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</si>
  <si>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</si>
  <si>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</si>
  <si>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</si>
  <si>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diretos complementares</t>
  </si>
  <si>
    <t xml:space="preserve">Custo de manutenção decenal: R$ 3.367,78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</si>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</sst>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12078.1</v>
      </c>
      <c r="H9" s="13">
        <f ca="1">ROUND(INDIRECT(ADDRESS(ROW()+(0), COLUMN()+(-2), 1))*INDIRECT(ADDRESS(ROW()+(0), COLUMN()+(-1), 1)), 2)</f>
        <v>12078.1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548.39</v>
      </c>
      <c r="H10" s="17">
        <f ca="1">ROUND(INDIRECT(ADDRESS(ROW()+(0), COLUMN()+(-2), 1))*INDIRECT(ADDRESS(ROW()+(0), COLUMN()+(-1), 1)), 2)</f>
        <v>548.39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1919.1</v>
      </c>
      <c r="H11" s="17">
        <f ca="1">ROUND(INDIRECT(ADDRESS(ROW()+(0), COLUMN()+(-2), 1))*INDIRECT(ADDRESS(ROW()+(0), COLUMN()+(-1), 1)), 2)</f>
        <v>1919.1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3461.38</v>
      </c>
      <c r="H12" s="17">
        <f ca="1">ROUND(INDIRECT(ADDRESS(ROW()+(0), COLUMN()+(-2), 1))*INDIRECT(ADDRESS(ROW()+(0), COLUMN()+(-1), 1)), 2)</f>
        <v>3461.38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59.5</v>
      </c>
      <c r="G13" s="17">
        <v>400.18</v>
      </c>
      <c r="H13" s="17">
        <f ca="1">ROUND(INDIRECT(ADDRESS(ROW()+(0), COLUMN()+(-2), 1))*INDIRECT(ADDRESS(ROW()+(0), COLUMN()+(-1), 1)), 2)</f>
        <v>23810.7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16</v>
      </c>
      <c r="G14" s="17">
        <v>75.92</v>
      </c>
      <c r="H14" s="17">
        <f ca="1">ROUND(INDIRECT(ADDRESS(ROW()+(0), COLUMN()+(-2), 1))*INDIRECT(ADDRESS(ROW()+(0), COLUMN()+(-1), 1)), 2)</f>
        <v>1214.72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20</v>
      </c>
      <c r="G15" s="17">
        <v>171.42</v>
      </c>
      <c r="H15" s="17">
        <f ca="1">ROUND(INDIRECT(ADDRESS(ROW()+(0), COLUMN()+(-2), 1))*INDIRECT(ADDRESS(ROW()+(0), COLUMN()+(-1), 1)), 2)</f>
        <v>3428.4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2017.86</v>
      </c>
      <c r="H16" s="17">
        <f ca="1">ROUND(INDIRECT(ADDRESS(ROW()+(0), COLUMN()+(-2), 1))*INDIRECT(ADDRESS(ROW()+(0), COLUMN()+(-1), 1)), 2)</f>
        <v>2017.86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1879.04</v>
      </c>
      <c r="H17" s="17">
        <f ca="1">ROUND(INDIRECT(ADDRESS(ROW()+(0), COLUMN()+(-2), 1))*INDIRECT(ADDRESS(ROW()+(0), COLUMN()+(-1), 1)), 2)</f>
        <v>1879.04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</v>
      </c>
      <c r="G18" s="17">
        <v>227.02</v>
      </c>
      <c r="H18" s="17">
        <f ca="1">ROUND(INDIRECT(ADDRESS(ROW()+(0), COLUMN()+(-2), 1))*INDIRECT(ADDRESS(ROW()+(0), COLUMN()+(-1), 1)), 2)</f>
        <v>454.04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3667.21</v>
      </c>
      <c r="H19" s="17">
        <f ca="1">ROUND(INDIRECT(ADDRESS(ROW()+(0), COLUMN()+(-2), 1))*INDIRECT(ADDRESS(ROW()+(0), COLUMN()+(-1), 1)), 2)</f>
        <v>3667.21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293.17</v>
      </c>
      <c r="H20" s="17">
        <f ca="1">ROUND(INDIRECT(ADDRESS(ROW()+(0), COLUMN()+(-2), 1))*INDIRECT(ADDRESS(ROW()+(0), COLUMN()+(-1), 1)), 2)</f>
        <v>293.17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398.3</v>
      </c>
      <c r="H21" s="17">
        <f ca="1">ROUND(INDIRECT(ADDRESS(ROW()+(0), COLUMN()+(-2), 1))*INDIRECT(ADDRESS(ROW()+(0), COLUMN()+(-1), 1)), 2)</f>
        <v>398.3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920.94</v>
      </c>
      <c r="H22" s="17">
        <f ca="1">ROUND(INDIRECT(ADDRESS(ROW()+(0), COLUMN()+(-2), 1))*INDIRECT(ADDRESS(ROW()+(0), COLUMN()+(-1), 1)), 2)</f>
        <v>2762.82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</v>
      </c>
      <c r="G23" s="17">
        <v>698.26</v>
      </c>
      <c r="H23" s="17">
        <f ca="1">ROUND(INDIRECT(ADDRESS(ROW()+(0), COLUMN()+(-2), 1))*INDIRECT(ADDRESS(ROW()+(0), COLUMN()+(-1), 1)), 2)</f>
        <v>1396.52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350.58</v>
      </c>
      <c r="H24" s="17">
        <f ca="1">ROUND(INDIRECT(ADDRESS(ROW()+(0), COLUMN()+(-2), 1))*INDIRECT(ADDRESS(ROW()+(0), COLUMN()+(-1), 1)), 2)</f>
        <v>701.16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148.5</v>
      </c>
      <c r="H25" s="17">
        <f ca="1">ROUND(INDIRECT(ADDRESS(ROW()+(0), COLUMN()+(-2), 1))*INDIRECT(ADDRESS(ROW()+(0), COLUMN()+(-1), 1)), 2)</f>
        <v>297</v>
      </c>
    </row>
    <row r="26" spans="1:8" ht="24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1</v>
      </c>
      <c r="G26" s="17">
        <v>2628.49</v>
      </c>
      <c r="H26" s="17">
        <f ca="1">ROUND(INDIRECT(ADDRESS(ROW()+(0), COLUMN()+(-2), 1))*INDIRECT(ADDRESS(ROW()+(0), COLUMN()+(-1), 1)), 2)</f>
        <v>2628.49</v>
      </c>
    </row>
    <row r="27" spans="1:8" ht="24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697.25</v>
      </c>
      <c r="H27" s="17">
        <f ca="1">ROUND(INDIRECT(ADDRESS(ROW()+(0), COLUMN()+(-2), 1))*INDIRECT(ADDRESS(ROW()+(0), COLUMN()+(-1), 1)), 2)</f>
        <v>1394.5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22.484</v>
      </c>
      <c r="G28" s="17">
        <v>42.82</v>
      </c>
      <c r="H28" s="17">
        <f ca="1">ROUND(INDIRECT(ADDRESS(ROW()+(0), COLUMN()+(-2), 1))*INDIRECT(ADDRESS(ROW()+(0), COLUMN()+(-1), 1)), 2)</f>
        <v>962.76</v>
      </c>
    </row>
    <row r="29" spans="1:8" ht="13.50" thickBot="1" customHeight="1">
      <c r="A29" s="14" t="s">
        <v>71</v>
      </c>
      <c r="B29" s="14"/>
      <c r="C29" s="14"/>
      <c r="D29" s="18" t="s">
        <v>72</v>
      </c>
      <c r="E29" s="19" t="s">
        <v>73</v>
      </c>
      <c r="F29" s="20">
        <v>22.484</v>
      </c>
      <c r="G29" s="21">
        <v>32.08</v>
      </c>
      <c r="H29" s="21">
        <f ca="1">ROUND(INDIRECT(ADDRESS(ROW()+(0), COLUMN()+(-2), 1))*INDIRECT(ADDRESS(ROW()+(0), COLUMN()+(-1), 1)), 2)</f>
        <v>721.29</v>
      </c>
    </row>
    <row r="30" spans="1:8" ht="13.50" thickBot="1" customHeight="1">
      <c r="A30" s="19"/>
      <c r="B30" s="19"/>
      <c r="C30" s="19"/>
      <c r="D30" s="22" t="s">
        <v>74</v>
      </c>
      <c r="E30" s="5" t="s">
        <v>75</v>
      </c>
      <c r="F30" s="23">
        <v>2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66035</v>
      </c>
      <c r="H30" s="24">
        <f ca="1">ROUND(INDIRECT(ADDRESS(ROW()+(0), COLUMN()+(-2), 1))*INDIRECT(ADDRESS(ROW()+(0), COLUMN()+(-1), 1))/100, 2)</f>
        <v>1320.7</v>
      </c>
    </row>
    <row r="31" spans="1:8" ht="13.50" thickBot="1" customHeight="1">
      <c r="A31" s="25" t="s">
        <v>76</v>
      </c>
      <c r="B31" s="25"/>
      <c r="C31" s="25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67355.7</v>
      </c>
    </row>
  </sheetData>
  <mergeCells count="2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