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<sst xmlns="http://schemas.openxmlformats.org/spreadsheetml/2006/main" count="29" uniqueCount="29">
  <si>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</si>
  <si>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ITE010</t>
  </si>
  <si>
    <t xml:space="preserve">Un</t>
  </si>
  <si>
    <t xml:space="preserve">Escada mecânica.</t>
  </si>
  <si>
    <r>
      <rPr>
        <b/>
        <sz val="7.80"/>
        <color rgb="FF000000"/>
        <rFont val="Arial"/>
        <family val="2"/>
      </rPr>
      <t xml:space="preserve">Escada mecânica elétrica, para interior, de 30° de inclinação, para vencer uma altura de 4 m, com uma largura útil de 0,8 m, balaustrada de 1,0 m e 0,5 m/s de velocidade</t>
    </r>
    <r>
      <rPr>
        <sz val="7.80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</si>
  <si>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</si>
  <si>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</si>
  <si>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</si>
  <si>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</si>
  <si>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</si>
  <si>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</si>
  <si>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mt39emc010e</t>
  </si>
  <si>
    <t xml:space="preserve">Un</t>
  </si>
  <si>
    <t xml:space="preserve">Escada mecânica elétrica, para interior, de 30° de inclinação, para vencer uma altura de 4 m, com uma largura útil de 0,8 m, balaustrada de 1,0 m e 0,5 m/s de velocidade.</t>
  </si>
  <si>
    <t xml:space="preserve">mt39www020</t>
  </si>
  <si>
    <t xml:space="preserve">Un</t>
  </si>
  <si>
    <t xml:space="preserve">Material auxiliar para instalações de transporte.</t>
  </si>
  <si>
    <t xml:space="preserve">mo015</t>
  </si>
  <si>
    <t xml:space="preserve">h</t>
  </si>
  <si>
    <t xml:space="preserve">Oficial de 1ª montador de elevadores e similares.</t>
  </si>
  <si>
    <t xml:space="preserve">mo083</t>
  </si>
  <si>
    <t xml:space="preserve">h</t>
  </si>
  <si>
    <t xml:space="preserve">Ajudante de montador de elevadores e similares.</t>
  </si>
  <si>
    <t xml:space="preserve">%</t>
  </si>
  <si>
    <t xml:space="preserve">Meios auxiliares</t>
  </si>
  <si>
    <t xml:space="preserve">%</t>
  </si>
  <si>
    <t xml:space="preserve">Custos indiretos</t>
  </si>
  <si>
    <t xml:space="preserve">Custo de manutenção decenal: R$ 244.965,93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</si>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</sst>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09" customWidth="1"/>
    <col min="2" max="2" width="1.31" customWidth="1"/>
    <col min="3" max="3" width="3.79" customWidth="1"/>
    <col min="4" max="4" width="6.12" customWidth="1"/>
    <col min="5" max="5" width="62.37" customWidth="1"/>
    <col min="6" max="6" width="7.14" customWidth="1"/>
    <col min="7" max="7" width="12.39" customWidth="1"/>
    <col min="8" max="8" width="0.73" customWidth="1"/>
    <col min="9" max="9" width="3.93" customWidth="1"/>
    <col min="10" max="10" width="4.66" customWidth="1"/>
    <col min="11" max="11" width="4.5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31.2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362367.360000</v>
      </c>
      <c r="H8" s="16"/>
      <c r="I8" s="16">
        <f ca="1">ROUND(INDIRECT(ADDRESS(ROW()+(0), COLUMN()+(-3), 1))*INDIRECT(ADDRESS(ROW()+(0), COLUMN()+(-2), 1)), 2)</f>
        <v>362367.360000</v>
      </c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2.000000</v>
      </c>
      <c r="G9" s="20">
        <v>27.680000</v>
      </c>
      <c r="H9" s="20"/>
      <c r="I9" s="20">
        <f ca="1">ROUND(INDIRECT(ADDRESS(ROW()+(0), COLUMN()+(-3), 1))*INDIRECT(ADDRESS(ROW()+(0), COLUMN()+(-2), 1)), 2)</f>
        <v>55.360000</v>
      </c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70.670000</v>
      </c>
      <c r="G10" s="20">
        <v>16.840000</v>
      </c>
      <c r="H10" s="20"/>
      <c r="I10" s="20">
        <f ca="1">ROUND(INDIRECT(ADDRESS(ROW()+(0), COLUMN()+(-3), 1))*INDIRECT(ADDRESS(ROW()+(0), COLUMN()+(-2), 1)), 2)</f>
        <v>1190.080000</v>
      </c>
      <c r="J10" s="20"/>
      <c r="K10" s="20"/>
    </row>
    <row r="11" spans="1:11" ht="12.00" thickBot="1" customHeight="1">
      <c r="A11" s="17" t="s">
        <v>20</v>
      </c>
      <c r="B11" s="17"/>
      <c r="C11" s="21" t="s">
        <v>21</v>
      </c>
      <c r="D11" s="22" t="s">
        <v>22</v>
      </c>
      <c r="E11" s="22"/>
      <c r="F11" s="23">
        <v>70.670000</v>
      </c>
      <c r="G11" s="24">
        <v>10.070000</v>
      </c>
      <c r="H11" s="24"/>
      <c r="I11" s="24">
        <f ca="1">ROUND(INDIRECT(ADDRESS(ROW()+(0), COLUMN()+(-3), 1))*INDIRECT(ADDRESS(ROW()+(0), COLUMN()+(-2), 1)), 2)</f>
        <v>711.650000</v>
      </c>
      <c r="J11" s="24"/>
      <c r="K11" s="24"/>
    </row>
    <row r="12" spans="1:11" ht="12.00" thickBot="1" customHeight="1">
      <c r="A12" s="17"/>
      <c r="B12" s="17"/>
      <c r="C12" s="12" t="s">
        <v>23</v>
      </c>
      <c r="D12" s="10" t="s">
        <v>24</v>
      </c>
      <c r="E12" s="10"/>
      <c r="F12" s="14">
        <v>2.000000</v>
      </c>
      <c r="G12" s="16">
        <f ca="1">ROUND(SUM(INDIRECT(ADDRESS(ROW()+(-1), COLUMN()+(2), 1)),INDIRECT(ADDRESS(ROW()+(-2), COLUMN()+(2), 1)),INDIRECT(ADDRESS(ROW()+(-3), COLUMN()+(2), 1)),INDIRECT(ADDRESS(ROW()+(-4), COLUMN()+(2), 1))), 2)</f>
        <v>364324.450000</v>
      </c>
      <c r="H12" s="16"/>
      <c r="I12" s="16">
        <f ca="1">ROUND(INDIRECT(ADDRESS(ROW()+(0), COLUMN()+(-3), 1))*INDIRECT(ADDRESS(ROW()+(0), COLUMN()+(-2), 1))/100, 2)</f>
        <v>7286.490000</v>
      </c>
      <c r="J12" s="16"/>
      <c r="K12" s="16"/>
    </row>
    <row r="13" spans="1:11" ht="12.00" thickBot="1" customHeight="1">
      <c r="A13" s="22"/>
      <c r="B13" s="22"/>
      <c r="C13" s="21" t="s">
        <v>25</v>
      </c>
      <c r="D13" s="22" t="s">
        <v>26</v>
      </c>
      <c r="E13" s="22"/>
      <c r="F13" s="23">
        <v>3.000000</v>
      </c>
      <c r="G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371610.940000</v>
      </c>
      <c r="H13" s="24"/>
      <c r="I13" s="24">
        <f ca="1">ROUND(INDIRECT(ADDRESS(ROW()+(0), COLUMN()+(-3), 1))*INDIRECT(ADDRESS(ROW()+(0), COLUMN()+(-2), 1))/100, 2)</f>
        <v>11148.330000</v>
      </c>
      <c r="J13" s="24"/>
      <c r="K13" s="24"/>
    </row>
    <row r="14" spans="1:11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6"/>
      <c r="I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382759.270000</v>
      </c>
      <c r="J14" s="26"/>
      <c r="K14" s="26"/>
    </row>
  </sheetData>
  <mergeCells count="36">
    <mergeCell ref="A1:K1"/>
    <mergeCell ref="B3:D3"/>
    <mergeCell ref="E3:G3"/>
    <mergeCell ref="H3:I3"/>
    <mergeCell ref="A4:K4"/>
    <mergeCell ref="A7:B7"/>
    <mergeCell ref="D7:E7"/>
    <mergeCell ref="G7:H7"/>
    <mergeCell ref="I7:K7"/>
    <mergeCell ref="A8:B8"/>
    <mergeCell ref="D8:E8"/>
    <mergeCell ref="G8:H8"/>
    <mergeCell ref="I8:K8"/>
    <mergeCell ref="A9:B9"/>
    <mergeCell ref="D9:E9"/>
    <mergeCell ref="G9:H9"/>
    <mergeCell ref="I9:K9"/>
    <mergeCell ref="A10:B10"/>
    <mergeCell ref="D10:E10"/>
    <mergeCell ref="G10:H10"/>
    <mergeCell ref="I10:K10"/>
    <mergeCell ref="A11:B11"/>
    <mergeCell ref="D11:E11"/>
    <mergeCell ref="G11:H11"/>
    <mergeCell ref="I11:K11"/>
    <mergeCell ref="A12:B12"/>
    <mergeCell ref="D12:E12"/>
    <mergeCell ref="G12:H12"/>
    <mergeCell ref="I12:K12"/>
    <mergeCell ref="A13:B13"/>
    <mergeCell ref="D13:E13"/>
    <mergeCell ref="G13:H13"/>
    <mergeCell ref="I13:K13"/>
    <mergeCell ref="A14:E14"/>
    <mergeCell ref="G14:H14"/>
    <mergeCell ref="I14:K14"/>
  </mergeCells>
  <pageMargins left="0.620079" right="0.472441" top="0.472441" bottom="0.472441" header="0.0" footer="0.0"/>
  <pageSetup paperSize="9" orientation="portrait"/>
  <rowBreaks count="0" manualBreakCount="0">
    </rowBreaks>
</worksheet>
</file>