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<sst xmlns="http://schemas.openxmlformats.org/spreadsheetml/2006/main" count="27" uniqueCount="27">
  <si>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</si>
  <si>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IVM032</t>
  </si>
  <si>
    <t xml:space="preserve">Un</t>
  </si>
  <si>
    <t xml:space="preserve">Caixa de extração.</t>
  </si>
  <si>
    <r>
      <rPr>
        <sz val="8.25"/>
        <color rgb="FF000000"/>
        <rFont val="Arial"/>
        <family val="2"/>
      </rPr>
      <t xml:space="preserve">Caixa de extração composta por ventilador centrífugo, com turbina de pás curvadas para a frente, motor de três velocidades para alimentação monofásica a 230 V e 50 Hz de frequência, com proteção térmica, carcaça exterior de aço galvanizado a quente, interruptor on/off e pressostato, de potência nominal 50 W, vazão máxima 500 m³/h, nível de pressão sonora 40 dBA, com boca de entrada lateral para ligação a duto de extração de 200 mm de diâmetro e boca de saída lateral de 200 mm de diâmetro; instalação no extremo exterior do duto de extração (boca de expulsão). Inclusive acessórios e elementos de fixação.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</si>
  <si>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</si>
  <si>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</si>
  <si>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</si>
  <si>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</si>
  <si>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</si>
  <si>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</si>
  <si>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mt42svs300aa</t>
  </si>
  <si>
    <t xml:space="preserve">Un</t>
  </si>
  <si>
    <t xml:space="preserve">Caixa de extração composta por ventilador centrífugo, com turbina de pás curvadas para a frente, motor de três velocidades para alimentação monofásica a 230 V e 50 Hz de frequência, com proteção térmica, carcaça exterior de aço galvanizado a quente, interruptor on/off e pressostato, de potência nominal 50 W, vazão máxima 500 m³/h, nível de pressão sonora 40 dBA, com boca de entrada lateral para ligação o duto de extração de 200 mm de diâmetro e boca de saída lateral de 200 mm de diâmetro.</t>
  </si>
  <si>
    <t xml:space="preserve">mt42svs910a</t>
  </si>
  <si>
    <t xml:space="preserve">Un</t>
  </si>
  <si>
    <t xml:space="preserve">Acessórios e elementos de fixação de caixa de extração.</t>
  </si>
  <si>
    <t xml:space="preserve">mo011</t>
  </si>
  <si>
    <t xml:space="preserve">h</t>
  </si>
  <si>
    <t xml:space="preserve">Montador.</t>
  </si>
  <si>
    <t xml:space="preserve">mo080</t>
  </si>
  <si>
    <t xml:space="preserve">h</t>
  </si>
  <si>
    <t xml:space="preserve">Ajudante de montador.</t>
  </si>
  <si>
    <t xml:space="preserve">%</t>
  </si>
  <si>
    <t xml:space="preserve">Custos diretos complementares</t>
  </si>
  <si>
    <t xml:space="preserve">Custo de manutenção decenal: R$ 11.384,75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</si>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</sst>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5.44" customWidth="1"/>
    <col min="3" max="3" width="0.68" customWidth="1"/>
    <col min="4" max="4" width="2.89" customWidth="1"/>
    <col min="5" max="5" width="80.41" customWidth="1"/>
    <col min="6" max="6" width="6.12" customWidth="1"/>
    <col min="7" max="7" width="12.58" customWidth="1"/>
    <col min="8" max="8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66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66.00" thickBot="1" customHeight="1">
      <c r="A9" s="7" t="s">
        <v>11</v>
      </c>
      <c r="B9" s="7"/>
      <c r="C9" s="9" t="s">
        <v>12</v>
      </c>
      <c r="D9" s="9"/>
      <c r="E9" s="7" t="s">
        <v>13</v>
      </c>
      <c r="F9" s="11">
        <v>1</v>
      </c>
      <c r="G9" s="13">
        <v>7491.25</v>
      </c>
      <c r="H9" s="13">
        <f ca="1">ROUND(INDIRECT(ADDRESS(ROW()+(0), COLUMN()+(-2), 1))*INDIRECT(ADDRESS(ROW()+(0), COLUMN()+(-1), 1)), 2)</f>
        <v>7491.25</v>
      </c>
    </row>
    <row r="10" spans="1:8" ht="13.50" thickBot="1" customHeight="1">
      <c r="A10" s="14" t="s">
        <v>14</v>
      </c>
      <c r="B10" s="14"/>
      <c r="C10" s="15" t="s">
        <v>15</v>
      </c>
      <c r="D10" s="15"/>
      <c r="E10" s="14" t="s">
        <v>16</v>
      </c>
      <c r="F10" s="16">
        <v>1</v>
      </c>
      <c r="G10" s="17">
        <v>414.69</v>
      </c>
      <c r="H10" s="17">
        <f ca="1">ROUND(INDIRECT(ADDRESS(ROW()+(0), COLUMN()+(-2), 1))*INDIRECT(ADDRESS(ROW()+(0), COLUMN()+(-1), 1)), 2)</f>
        <v>414.69</v>
      </c>
    </row>
    <row r="11" spans="1:8" ht="13.50" thickBot="1" customHeight="1">
      <c r="A11" s="14" t="s">
        <v>17</v>
      </c>
      <c r="B11" s="14"/>
      <c r="C11" s="15" t="s">
        <v>18</v>
      </c>
      <c r="D11" s="15"/>
      <c r="E11" s="14" t="s">
        <v>19</v>
      </c>
      <c r="F11" s="16">
        <v>0.135</v>
      </c>
      <c r="G11" s="17">
        <v>42.82</v>
      </c>
      <c r="H11" s="17">
        <f ca="1">ROUND(INDIRECT(ADDRESS(ROW()+(0), COLUMN()+(-2), 1))*INDIRECT(ADDRESS(ROW()+(0), COLUMN()+(-1), 1)), 2)</f>
        <v>5.78</v>
      </c>
    </row>
    <row r="12" spans="1:8" ht="13.50" thickBot="1" customHeight="1">
      <c r="A12" s="14" t="s">
        <v>20</v>
      </c>
      <c r="B12" s="14"/>
      <c r="C12" s="18" t="s">
        <v>21</v>
      </c>
      <c r="D12" s="18"/>
      <c r="E12" s="19" t="s">
        <v>22</v>
      </c>
      <c r="F12" s="20">
        <v>0.135</v>
      </c>
      <c r="G12" s="21">
        <v>31.49</v>
      </c>
      <c r="H12" s="21">
        <f ca="1">ROUND(INDIRECT(ADDRESS(ROW()+(0), COLUMN()+(-2), 1))*INDIRECT(ADDRESS(ROW()+(0), COLUMN()+(-1), 1)), 2)</f>
        <v>4.25</v>
      </c>
    </row>
    <row r="13" spans="1:8" ht="13.50" thickBot="1" customHeight="1">
      <c r="A13" s="19"/>
      <c r="B13" s="19"/>
      <c r="C13" s="22" t="s">
        <v>23</v>
      </c>
      <c r="D13" s="22"/>
      <c r="E13" s="5" t="s">
        <v>24</v>
      </c>
      <c r="F13" s="23">
        <v>2</v>
      </c>
      <c r="G13" s="24">
        <f ca="1">ROUND(SUM(INDIRECT(ADDRESS(ROW()+(-1), COLUMN()+(1), 1)),INDIRECT(ADDRESS(ROW()+(-2), COLUMN()+(1), 1)),INDIRECT(ADDRESS(ROW()+(-3), COLUMN()+(1), 1)),INDIRECT(ADDRESS(ROW()+(-4), COLUMN()+(1), 1))), 2)</f>
        <v>7915.97</v>
      </c>
      <c r="H13" s="24">
        <f ca="1">ROUND(INDIRECT(ADDRESS(ROW()+(0), COLUMN()+(-2), 1))*INDIRECT(ADDRESS(ROW()+(0), COLUMN()+(-1), 1))/100, 2)</f>
        <v>158.32</v>
      </c>
    </row>
    <row r="14" spans="1:8" ht="13.50" thickBot="1" customHeight="1">
      <c r="A14" s="25" t="s">
        <v>25</v>
      </c>
      <c r="B14" s="25"/>
      <c r="C14" s="26"/>
      <c r="D14" s="26"/>
      <c r="E14" s="26"/>
      <c r="F14" s="27"/>
      <c r="G14" s="25" t="s">
        <v>26</v>
      </c>
      <c r="H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8074.29</v>
      </c>
    </row>
  </sheetData>
  <mergeCells count="17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E14"/>
  </mergeCells>
  <pageMargins left="0.147638" right="0.147638" top="0.206693" bottom="0.206693" header="0.0" footer="0.0"/>
  <pageSetup paperSize="9" orientation="portrait"/>
  <rowBreaks count="0" manualBreakCount="0">
    </rowBreaks>
</worksheet>
</file>