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<sst xmlns="http://schemas.openxmlformats.org/spreadsheetml/2006/main" count="48" uniqueCount="48">
  <si>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</si>
  <si>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LCY030</t>
  </si>
  <si>
    <t xml:space="preserve">Un</t>
  </si>
  <si>
    <t xml:space="preserve">Esquadria exterior de alumínio "TECHNAL".</t>
  </si>
  <si>
    <r>
      <rPr>
        <sz val="7.80"/>
        <color rgb="FF000000"/>
        <rFont val="Arial"/>
        <family val="2"/>
      </rPr>
      <t xml:space="preserve">Esquadria de alumínio, </t>
    </r>
    <r>
      <rPr>
        <b/>
        <sz val="7.80"/>
        <color rgb="FF000000"/>
        <rFont val="Arial"/>
        <family val="2"/>
      </rPr>
      <t xml:space="preserve">lacado branco, para janela com dobradiças de abrir de abertura para o interior "TECHNAL", de 120x120 cm, sistema Saphir FX, "TECHNAL", formada por duas folhas, e com contramarco. Caixa de persiana incorporada (monobloco), persiana de lâminas de PVC, com acionamento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</si>
  <si>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</si>
  <si>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</si>
  <si>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</si>
  <si>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</si>
  <si>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</si>
  <si>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</si>
  <si>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mt25pfn040a</t>
  </si>
  <si>
    <t xml:space="preserve">m</t>
  </si>
  <si>
    <t xml:space="preserve">Contramarco de perfil de alumínio em bruto de 49,8x49,8 mm de seção "TECHNAL".</t>
  </si>
  <si>
    <t xml:space="preserve">mt25pfn010hlaa</t>
  </si>
  <si>
    <t xml:space="preserve">m</t>
  </si>
  <si>
    <t xml:space="preserve">Perfil de alumínio lacado branco, para formação de marco de janela, sistema Saphir FX, "TECHNAL", inclusive junta central de estanqueidade, com o selo QUALICOAT, que garante a espessura e a qualidade do processo de lacagem.</t>
  </si>
  <si>
    <t xml:space="preserve">mt25pfn015aa</t>
  </si>
  <si>
    <t xml:space="preserve">m</t>
  </si>
  <si>
    <t xml:space="preserve">Perfil de alumínio lacado branco, para formação de folha de janela, sistema FX, "TECHNAL", inclusive junta de estanqueidade e junta exterior do envidraçado, com o selo QUALICOAT, que garante a espessura e a qualidade do processo de lacagem.</t>
  </si>
  <si>
    <t xml:space="preserve">mt25pfn020daa</t>
  </si>
  <si>
    <t xml:space="preserve">m</t>
  </si>
  <si>
    <t xml:space="preserve">Perfil de alumínio lacado branco, para formação de bite, sistema FX, "TECHNAL", inclusive junta interior do envidraçado e parte proporcional de grampos, com o selo QUALICOAT, que garante a espessura e a qualidade do processo de lacagem.</t>
  </si>
  <si>
    <t xml:space="preserve">mt25pfn025aaa</t>
  </si>
  <si>
    <t xml:space="preserve">m</t>
  </si>
  <si>
    <t xml:space="preserve">Perfil de alumínio lacado branco, para formação de inversora, sistema FX, "TECHNAL", inclusive junta de estanqueidade, com o selo QUALICOAT, que garante a espessura e a qualidade do processo de lacagem.</t>
  </si>
  <si>
    <t xml:space="preserve">mt15sja100</t>
  </si>
  <si>
    <t xml:space="preserve">Un</t>
  </si>
  <si>
    <t xml:space="preserve">Cartucho de pasta de silicone neutro.</t>
  </si>
  <si>
    <t xml:space="preserve">mt25pfx200eb</t>
  </si>
  <si>
    <t xml:space="preserve">Un</t>
  </si>
  <si>
    <t xml:space="preserve">Kit composto por esquadros, tampas de condensação e saída de água, e ferragens de janela de abrir de abertura para o interior de duas folhas.</t>
  </si>
  <si>
    <t xml:space="preserve">mt25pco015aa</t>
  </si>
  <si>
    <t xml:space="preserve">m²</t>
  </si>
  <si>
    <t xml:space="preserve">Persiana de réguas enroláveis de PVC, acionamento manual através de fita e recolhedor, em esquadria de alumínio, inclusive caixa de persiana incorporada (monoblock).</t>
  </si>
  <si>
    <t xml:space="preserve">mt25pfn170jaa</t>
  </si>
  <si>
    <t xml:space="preserve">m</t>
  </si>
  <si>
    <t xml:space="preserve">Guia de persiana de alumínio lacado branco, "TECHNAL", com o selo QUALICOAT, que garante a espessura e a qualidade do processo de lacagem.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</si>
  <si>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</si>
  <si>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</si>
  <si>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</si>
  <si>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</si>
  <si>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</si>
  <si>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</si>
  <si>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</si>
  <si>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</si>
  <si>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R$ 112,17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</si>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</sst>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12.82" customWidth="1"/>
    <col min="7" max="7" width="2.33" customWidth="1"/>
    <col min="8" max="8" width="4.0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17.830000</v>
      </c>
      <c r="J8" s="16"/>
      <c r="K8" s="16">
        <f ca="1">ROUND(INDIRECT(ADDRESS(ROW()+(0), COLUMN()+(-4), 1))*INDIRECT(ADDRESS(ROW()+(0), COLUMN()+(-2), 1)), 2)</f>
        <v>85.580000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19"/>
      <c r="I9" s="20">
        <v>33.220000</v>
      </c>
      <c r="J9" s="20"/>
      <c r="K9" s="20">
        <f ca="1">ROUND(INDIRECT(ADDRESS(ROW()+(0), COLUMN()+(-4), 1))*INDIRECT(ADDRESS(ROW()+(0), COLUMN()+(-2), 1)), 2)</f>
        <v>159.460000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6.900000</v>
      </c>
      <c r="H10" s="19"/>
      <c r="I10" s="20">
        <v>36.060000</v>
      </c>
      <c r="J10" s="20"/>
      <c r="K10" s="20">
        <f ca="1">ROUND(INDIRECT(ADDRESS(ROW()+(0), COLUMN()+(-4), 1))*INDIRECT(ADDRESS(ROW()+(0), COLUMN()+(-2), 1)), 2)</f>
        <v>248.810000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6.180000</v>
      </c>
      <c r="H11" s="19"/>
      <c r="I11" s="20">
        <v>7.930000</v>
      </c>
      <c r="J11" s="20"/>
      <c r="K11" s="20">
        <f ca="1">ROUND(INDIRECT(ADDRESS(ROW()+(0), COLUMN()+(-4), 1))*INDIRECT(ADDRESS(ROW()+(0), COLUMN()+(-2), 1)), 2)</f>
        <v>49.010000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1.090000</v>
      </c>
      <c r="H12" s="19"/>
      <c r="I12" s="20">
        <v>36.960000</v>
      </c>
      <c r="J12" s="20"/>
      <c r="K12" s="20">
        <f ca="1">ROUND(INDIRECT(ADDRESS(ROW()+(0), COLUMN()+(-4), 1))*INDIRECT(ADDRESS(ROW()+(0), COLUMN()+(-2), 1)), 2)</f>
        <v>40.290000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19"/>
      <c r="I13" s="20">
        <v>13.210000</v>
      </c>
      <c r="J13" s="20"/>
      <c r="K13" s="20">
        <f ca="1">ROUND(INDIRECT(ADDRESS(ROW()+(0), COLUMN()+(-4), 1))*INDIRECT(ADDRESS(ROW()+(0), COLUMN()+(-2), 1)), 2)</f>
        <v>2.220000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51.450000</v>
      </c>
      <c r="J14" s="20"/>
      <c r="K14" s="20">
        <f ca="1">ROUND(INDIRECT(ADDRESS(ROW()+(0), COLUMN()+(-4), 1))*INDIRECT(ADDRESS(ROW()+(0), COLUMN()+(-2), 1)), 2)</f>
        <v>51.450000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19"/>
      <c r="I15" s="20">
        <v>56.590000</v>
      </c>
      <c r="J15" s="20"/>
      <c r="K15" s="20">
        <f ca="1">ROUND(INDIRECT(ADDRESS(ROW()+(0), COLUMN()+(-4), 1))*INDIRECT(ADDRESS(ROW()+(0), COLUMN()+(-2), 1)), 2)</f>
        <v>89.640000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19"/>
      <c r="I16" s="20">
        <v>25.350000</v>
      </c>
      <c r="J16" s="20"/>
      <c r="K16" s="20">
        <f ca="1">ROUND(INDIRECT(ADDRESS(ROW()+(0), COLUMN()+(-4), 1))*INDIRECT(ADDRESS(ROW()+(0), COLUMN()+(-2), 1)), 2)</f>
        <v>60.840000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6.526000</v>
      </c>
      <c r="H17" s="19"/>
      <c r="I17" s="20">
        <v>17.900000</v>
      </c>
      <c r="J17" s="20"/>
      <c r="K17" s="20">
        <f ca="1">ROUND(INDIRECT(ADDRESS(ROW()+(0), COLUMN()+(-4), 1))*INDIRECT(ADDRESS(ROW()+(0), COLUMN()+(-2), 1)), 2)</f>
        <v>116.820000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6.587000</v>
      </c>
      <c r="H18" s="23"/>
      <c r="I18" s="24">
        <v>14.510000</v>
      </c>
      <c r="J18" s="24"/>
      <c r="K18" s="24">
        <f ca="1">ROUND(INDIRECT(ADDRESS(ROW()+(0), COLUMN()+(-4), 1))*INDIRECT(ADDRESS(ROW()+(0), COLUMN()+(-2), 1)), 2)</f>
        <v>95.580000</v>
      </c>
    </row>
    <row r="19" spans="1:11" ht="12.00" thickBot="1" customHeight="1">
      <c r="A19" s="22"/>
      <c r="B19" s="25" t="s">
        <v>44</v>
      </c>
      <c r="C19" s="26" t="s">
        <v>45</v>
      </c>
      <c r="D19" s="26"/>
      <c r="E19" s="26"/>
      <c r="F19" s="26"/>
      <c r="G19" s="27">
        <v>2.000000</v>
      </c>
      <c r="H19" s="27"/>
      <c r="I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999.700000</v>
      </c>
      <c r="J19" s="28"/>
      <c r="K19" s="28">
        <f ca="1">ROUND(INDIRECT(ADDRESS(ROW()+(0), COLUMN()+(-4), 1))*INDIRECT(ADDRESS(ROW()+(0), COLUMN()+(-2), 1))/100, 2)</f>
        <v>19.990000</v>
      </c>
    </row>
    <row r="20" spans="1:11" ht="12.00" thickBot="1" customHeight="1">
      <c r="A20" s="6" t="s">
        <v>46</v>
      </c>
      <c r="B20" s="7"/>
      <c r="C20" s="7"/>
      <c r="D20" s="7"/>
      <c r="E20" s="7"/>
      <c r="F20" s="7"/>
      <c r="G20" s="29"/>
      <c r="H20" s="29"/>
      <c r="I20" s="6" t="s">
        <v>47</v>
      </c>
      <c r="J20" s="6"/>
      <c r="K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1019.690000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