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<sst xmlns="http://schemas.openxmlformats.org/spreadsheetml/2006/main" count="24" uniqueCount="24">
  <si>
    <t xml:space="preserve"/>
  </si>
  <si>
    <t xml:space="preserve">NAC015</t>
  </si>
  <si>
    <t xml:space="preserve">m²</t>
  </si>
  <si>
    <t xml:space="preserve">Isolamento termo-acústico interior de dutos metálicos.</t>
  </si>
  <si>
    <r>
      <rPr>
        <sz val="8.25"/>
        <color rgb="FF000000"/>
        <rFont val="Arial"/>
        <family val="2"/>
      </rPr>
      <t xml:space="preserve">Isolamento termo-acústico interior para duto metálico retangular de climatização, realizado com manta de lã de vidro, revestida pela face aparente no interior do duto com tecido de vidro de alta resistência mecânica, de 25 mm de espessura, resistência térmica 0,78 m²K/W, condutibilidade térmica 0,032 W/(mK), fixado com adesivo ignífugo. Inclusive, elementos de fixação ao interior do duto.</t>
    </r>
    <r>
      <rPr>
        <sz val="8.25"/>
        <color rgb="FF000000"/>
        <rFont val="Arial"/>
        <family val="2"/>
      </rPr>
      <t xml:space="preserve">
</t>
    </r>
  </si>
  <si>
    <t xml:space="preserve">Insumo</t>
  </si>
  <si>
    <t xml:space="preserve">Un</t>
  </si>
  <si>
    <t xml:space="preserve">Descrição</t>
  </si>
  <si>
    <t xml:space="preserve">Rend.</t>
  </si>
  <si>
    <t xml:space="preserve">Preço unitário</t>
  </si>
  <si>
    <t xml:space="preserve">Preço Insumo</t>
  </si>
  <si>
    <t xml:space="preserve">mt42coi100eb</t>
  </si>
  <si>
    <t xml:space="preserve">m²</t>
  </si>
  <si>
    <t xml:space="preserve">Manta de lã de vidro, revestida pela face aparente no interior do duto com tecido de vidro de alta resistência mecânica, de 25 mm de espessura, resistência térmica 0,78 m²K/W, condutibilidade térmica 0,032 W/(mK), Euroclasse A2-s1, d0 de reação ao fogo, com adesivo ignífugo e elementos de fixação ao interior do duto.</t>
  </si>
  <si>
    <t xml:space="preserve">mo054</t>
  </si>
  <si>
    <t xml:space="preserve">h</t>
  </si>
  <si>
    <t xml:space="preserve">Montador de isolamentos.</t>
  </si>
  <si>
    <t xml:space="preserve">mo101</t>
  </si>
  <si>
    <t xml:space="preserve">h</t>
  </si>
  <si>
    <t xml:space="preserve">Ajudante de montador de isolamentos.</t>
  </si>
  <si>
    <t xml:space="preserve">%</t>
  </si>
  <si>
    <t xml:space="preserve">Custos diretos complementares</t>
  </si>
  <si>
    <t xml:space="preserve">Custo de manutenção decenal: R$ 3,62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</si>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</sst>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42" customWidth="1"/>
    <col min="3" max="3" width="1.87" customWidth="1"/>
    <col min="4" max="4" width="1.70" customWidth="1"/>
    <col min="5" max="5" width="81.09" customWidth="1"/>
    <col min="6" max="6" width="6.12" customWidth="1"/>
    <col min="7" max="7" width="12.58" customWidth="1"/>
    <col min="8" max="8" width="12.4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9" t="s">
        <v>12</v>
      </c>
      <c r="D9" s="9"/>
      <c r="E9" s="7" t="s">
        <v>13</v>
      </c>
      <c r="F9" s="11">
        <v>1.1</v>
      </c>
      <c r="G9" s="13">
        <v>54.59</v>
      </c>
      <c r="H9" s="13">
        <f ca="1">ROUND(INDIRECT(ADDRESS(ROW()+(0), COLUMN()+(-2), 1))*INDIRECT(ADDRESS(ROW()+(0), COLUMN()+(-1), 1)), 2)</f>
        <v>60.05</v>
      </c>
    </row>
    <row r="10" spans="1:8" ht="13.50" thickBot="1" customHeight="1">
      <c r="A10" s="14" t="s">
        <v>14</v>
      </c>
      <c r="B10" s="14"/>
      <c r="C10" s="15" t="s">
        <v>15</v>
      </c>
      <c r="D10" s="15"/>
      <c r="E10" s="14" t="s">
        <v>16</v>
      </c>
      <c r="F10" s="16">
        <v>0.171</v>
      </c>
      <c r="G10" s="17">
        <v>34.52</v>
      </c>
      <c r="H10" s="17">
        <f ca="1">ROUND(INDIRECT(ADDRESS(ROW()+(0), COLUMN()+(-2), 1))*INDIRECT(ADDRESS(ROW()+(0), COLUMN()+(-1), 1)), 2)</f>
        <v>5.9</v>
      </c>
    </row>
    <row r="11" spans="1:8" ht="13.50" thickBot="1" customHeight="1">
      <c r="A11" s="14" t="s">
        <v>17</v>
      </c>
      <c r="B11" s="14"/>
      <c r="C11" s="18" t="s">
        <v>18</v>
      </c>
      <c r="D11" s="18"/>
      <c r="E11" s="19" t="s">
        <v>19</v>
      </c>
      <c r="F11" s="20">
        <v>0.171</v>
      </c>
      <c r="G11" s="21">
        <v>29.06</v>
      </c>
      <c r="H11" s="21">
        <f ca="1">ROUND(INDIRECT(ADDRESS(ROW()+(0), COLUMN()+(-2), 1))*INDIRECT(ADDRESS(ROW()+(0), COLUMN()+(-1), 1)), 2)</f>
        <v>4.97</v>
      </c>
    </row>
    <row r="12" spans="1:8" ht="13.50" thickBot="1" customHeight="1">
      <c r="A12" s="19"/>
      <c r="B12" s="19"/>
      <c r="C12" s="22" t="s">
        <v>20</v>
      </c>
      <c r="D12" s="22"/>
      <c r="E12" s="5" t="s">
        <v>21</v>
      </c>
      <c r="F12" s="23">
        <v>2</v>
      </c>
      <c r="G12" s="24">
        <f ca="1">ROUND(SUM(INDIRECT(ADDRESS(ROW()+(-1), COLUMN()+(1), 1)),INDIRECT(ADDRESS(ROW()+(-2), COLUMN()+(1), 1)),INDIRECT(ADDRESS(ROW()+(-3), COLUMN()+(1), 1))), 2)</f>
        <v>70.92</v>
      </c>
      <c r="H12" s="24">
        <f ca="1">ROUND(INDIRECT(ADDRESS(ROW()+(0), COLUMN()+(-2), 1))*INDIRECT(ADDRESS(ROW()+(0), COLUMN()+(-1), 1))/100, 2)</f>
        <v>1.42</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72.34</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