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45" windowWidth="18855" windowHeight="11985"/>
  </bookViews>
  <sheets>
    <sheet name="Folha 1" sheetId="1" r:id="rId1"/>
  </sheets>
  <calcPr calcId="124519"/>
</workbook>
</file>

<file path=xl/sharedStrings.xml><?xml version="1.0" encoding="utf-8"?>
<sst xmlns="http://schemas.openxmlformats.org/spreadsheetml/2006/main" count="30" uniqueCount="30">
  <si>
    <t xml:space="preserve"/>
  </si>
  <si>
    <t xml:space="preserve">NIF022</t>
  </si>
  <si>
    <t xml:space="preserve">m²</t>
  </si>
  <si>
    <t xml:space="preserve">Impermeabilização de cornija ou beiral com lâminas de poliolefinas.</t>
  </si>
  <si>
    <r>
      <rPr>
        <sz val="8.25"/>
        <color rgb="FF000000"/>
        <rFont val="Arial"/>
        <family val="2"/>
      </rPr>
      <t xml:space="preserve">Impermeabilização de cornija ou beiral com lâmina impermeabilizante flexível tipo EVAC, composta por uma folha dupla de poliolefina termoplástica com acetato de vinil etileno, com ambas as faces revestidas de fibras de poliéster não tecidas, de 0,52 mm de espessura e 335 g/m², tipo monocamada, totalmente aderida ao suporte com cimento cola melhorado, C2 E, preparada para receber diretamente sobre ela a camada de proteção. Inclusive banda de acabamento, para a resolução de encontros com paramentos verticais.</t>
    </r>
    <r>
      <rPr>
        <sz val="8.25"/>
        <color rgb="FF000000"/>
        <rFont val="Arial"/>
        <family val="2"/>
      </rPr>
      <t xml:space="preserve">
</t>
    </r>
  </si>
  <si>
    <t xml:space="preserve">Insumo</t>
  </si>
  <si>
    <t xml:space="preserve">Un</t>
  </si>
  <si>
    <t xml:space="preserve">Descrição</t>
  </si>
  <si>
    <t xml:space="preserve">Rend.</t>
  </si>
  <si>
    <t xml:space="preserve">Preço unitário</t>
  </si>
  <si>
    <t xml:space="preserve">Preço Insumo</t>
  </si>
  <si>
    <t xml:space="preserve">mt09mcr250a</t>
  </si>
  <si>
    <t xml:space="preserve">kg</t>
  </si>
  <si>
    <t xml:space="preserve">Cimento cola melhorado, C2 E, com tempo de colocação ampliado, para a fixação de geomembranas, composto por cimentos especiais, inertes selecionados e resinas sintéticas.</t>
  </si>
  <si>
    <t xml:space="preserve">mt15rev011a</t>
  </si>
  <si>
    <t xml:space="preserve">m²</t>
  </si>
  <si>
    <t xml:space="preserve">Lâmina impermeabilizante flexível tipo EVAC, composta por uma folha dupla de poliolefina termoplástica com acetato de vinil etileno, com ambas as faces revestidas de fibras de poliéster não tecidas, de 0,52 mm de espessura e 335 g/m².</t>
  </si>
  <si>
    <t xml:space="preserve">mt15rev058s</t>
  </si>
  <si>
    <t xml:space="preserve">m</t>
  </si>
  <si>
    <t xml:space="preserve">Banda de reforço para lâmina impermeabilizante flexível tipo EVAC, de 500 mm de largura, composta por uma folha dupla de poliolefina termoplástica com acetato de vinil etileno, com ambas as faces revestidas de fibras de poliéster não tecidas, de 0,52 mm de espessura e 335 g/m².</t>
  </si>
  <si>
    <t xml:space="preserve">mo029</t>
  </si>
  <si>
    <t xml:space="preserve">h</t>
  </si>
  <si>
    <t xml:space="preserve">Aplicador de lâminas impermeabilizantes.</t>
  </si>
  <si>
    <t xml:space="preserve">mo067</t>
  </si>
  <si>
    <t xml:space="preserve">h</t>
  </si>
  <si>
    <t xml:space="preserve">Ajudante de aplicador de lâminas impermeabilizantes.</t>
  </si>
  <si>
    <t xml:space="preserve">%</t>
  </si>
  <si>
    <t xml:space="preserve">Custos diretos complementares</t>
  </si>
  <si>
    <t xml:space="preserve">Custo de manutenção decenal: R$ 23,27 nos primeiros 10 anos.</t>
  </si>
  <si>
    <t xml:space="preserve">Total:</t>
  </si>
</sst>
</file>

<file path=xl/styles.xml><?xml version="1.0" encoding="utf-8"?>
<styleSheet xmlns="http://schemas.openxmlformats.org/spreadsheetml/2006/main">
  <numFmts count="2">
    <numFmt numFmtId="200" formatCode="0.000"/>
    <numFmt numFmtId="201" formatCode="0.00"/>
  </numFmts>
  <fonts count="2">
    <font>
      <sz val="8.25"/>
      <color rgb="FF000000"/>
      <name val="Arial"/>
      <family val="2"/>
    </font>
    <font>
      <b/>
      <sz val="8.25"/>
      <color rgb="FF000000"/>
      <name val="Arial"/>
      <family val="2"/>
    </font>
  </fonts>
  <fills count="2">
    <fill>
      <patternFill patternType="none"/>
    </fill>
    <fill>
      <patternFill patternType="gray125"/>
    </fill>
  </fills>
  <borders count="8">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s>
  <cellStyleXfs count="1">
    <xf numFmtId="0" fontId="0" fillId="0" borderId="0"/>
  </cellStyleXfs>
  <cellXfs count="29">
    <xf numFmtId="0" fontId="0" fillId="0" borderId="0" xfId="0" applyFont="1" applyAlignment="1">
      <alignment horizontal="left" vertical="center" wrapText="0"/>
    </xf>
    <xf numFmtId="0" fontId="0" fillId="0" borderId="0" xfId="0" applyFont="1" applyAlignment="1">
      <alignment horizontal="left" vertical="top" wrapText="1"/>
    </xf>
    <xf numFmtId="0" fontId="1" fillId="0" borderId="0" xfId="0" applyFont="1" applyAlignment="1">
      <alignment horizontal="left" vertical="top" wrapText="1"/>
    </xf>
    <xf numFmtId="0" fontId="1" fillId="0" borderId="0" xfId="0" applyFont="1" applyAlignment="1">
      <alignment horizontal="center" vertical="top" wrapText="1"/>
    </xf>
    <xf numFmtId="0" fontId="0" fillId="0" borderId="0" xfId="0" applyFont="1" applyAlignment="1">
      <alignment horizontal="justify" vertical="top" wrapText="1"/>
    </xf>
    <xf numFmtId="0" fontId="0" fillId="0" borderId="1" xfId="0" applyFont="1" applyAlignment="1">
      <alignment horizontal="left" vertical="top" wrapText="1"/>
    </xf>
    <xf numFmtId="0" fontId="0" fillId="0" borderId="1" xfId="0" applyFont="1" applyAlignment="1">
      <alignment horizontal="center" vertical="bottom" wrapText="1"/>
    </xf>
    <xf numFmtId="0" fontId="0" fillId="0" borderId="2" xfId="0" applyFont="1" applyAlignment="1">
      <alignment horizontal="left" vertical="top" wrapText="1"/>
    </xf>
    <xf numFmtId="0" fontId="0" fillId="0" borderId="0" xfId="0" applyFont="1" applyAlignment="1">
      <alignment horizontal="center" vertical="top" wrapText="1"/>
    </xf>
    <xf numFmtId="0" fontId="0" fillId="0" borderId="2" xfId="0" applyFont="1" applyAlignment="1">
      <alignment horizontal="center" vertical="top" wrapText="1"/>
    </xf>
    <xf numFmtId="200" fontId="0" fillId="0" borderId="0" xfId="0" applyFont="1" applyAlignment="1">
      <alignment horizontal="right" vertical="top" wrapText="1"/>
    </xf>
    <xf numFmtId="200" fontId="0" fillId="0" borderId="2" xfId="0" applyFont="1" applyAlignment="1">
      <alignment horizontal="right" vertical="top" wrapText="1"/>
    </xf>
    <xf numFmtId="201" fontId="0" fillId="0" borderId="0" xfId="0" applyFont="1" applyAlignment="1">
      <alignment horizontal="right" vertical="top" wrapText="1"/>
    </xf>
    <xf numFmtId="201" fontId="0" fillId="0" borderId="2" xfId="0" applyFont="1" applyAlignment="1">
      <alignment horizontal="right" vertical="top" wrapText="1"/>
    </xf>
    <xf numFmtId="0" fontId="0" fillId="0" borderId="3" xfId="0" applyFont="1" applyAlignment="1">
      <alignment horizontal="left" vertical="top" wrapText="1"/>
    </xf>
    <xf numFmtId="0" fontId="0" fillId="0" borderId="3" xfId="0" applyFont="1" applyAlignment="1">
      <alignment horizontal="center" vertical="top" wrapText="1"/>
    </xf>
    <xf numFmtId="200" fontId="0" fillId="0" borderId="3" xfId="0" applyFont="1" applyAlignment="1">
      <alignment horizontal="right" vertical="top" wrapText="1"/>
    </xf>
    <xf numFmtId="201" fontId="0" fillId="0" borderId="3" xfId="0" applyFont="1" applyAlignment="1">
      <alignment horizontal="right" vertical="top" wrapText="1"/>
    </xf>
    <xf numFmtId="0" fontId="0" fillId="0" borderId="4" xfId="0" applyFont="1" applyAlignment="1">
      <alignment horizontal="center" vertical="top" wrapText="1"/>
    </xf>
    <xf numFmtId="0" fontId="0" fillId="0" borderId="4" xfId="0" applyFont="1" applyAlignment="1">
      <alignment horizontal="left" vertical="top" wrapText="1"/>
    </xf>
    <xf numFmtId="200" fontId="0" fillId="0" borderId="4" xfId="0" applyFont="1" applyAlignment="1">
      <alignment horizontal="right" vertical="top" wrapText="1"/>
    </xf>
    <xf numFmtId="201" fontId="0" fillId="0" borderId="4" xfId="0" applyFont="1" applyAlignment="1">
      <alignment horizontal="right" vertical="top" wrapText="1"/>
    </xf>
    <xf numFmtId="0" fontId="0" fillId="0" borderId="1" xfId="0" applyFont="1" applyAlignment="1">
      <alignment horizontal="center" vertical="top" wrapText="1"/>
    </xf>
    <xf numFmtId="200" fontId="0" fillId="0" borderId="1" xfId="0" applyFont="1" applyAlignment="1">
      <alignment horizontal="right" vertical="top" wrapText="1"/>
    </xf>
    <xf numFmtId="201" fontId="0" fillId="0" borderId="1" xfId="0" applyFont="1" applyAlignment="1">
      <alignment horizontal="right" vertical="top" wrapText="1"/>
    </xf>
    <xf numFmtId="0" fontId="0" fillId="0" borderId="5" xfId="0" applyFont="1" applyAlignment="1">
      <alignment horizontal="left" vertical="top" wrapText="1"/>
    </xf>
    <xf numFmtId="0" fontId="0" fillId="0" borderId="6" xfId="0" applyFont="1" applyAlignment="1">
      <alignment horizontal="left" vertical="top" wrapText="1"/>
    </xf>
    <xf numFmtId="0" fontId="0" fillId="0" borderId="7" xfId="0" applyFont="1" applyAlignment="1">
      <alignment horizontal="center" vertical="center" wrapText="1"/>
    </xf>
    <xf numFmtId="201" fontId="0" fillId="0" borderId="7" xfId="0" applyFont="1" applyAlignment="1">
      <alignment horizontal="right" vertical="top"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
    <Relationship Id="rId3" Type="http://schemas.openxmlformats.org/officeDocument/2006/relationships/styles" Target="styles.xml"/>
    <Relationship Id="rId1" Type="http://schemas.openxmlformats.org/officeDocument/2006/relationships/worksheet" Target="worksheets/sheet1.xml"/>
    <Relationship Id="rId4"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dimension ref="A1:E200"/>
  <sheetViews>
    <sheetView tabSelected="1" view="pageLayout" workbookViewId="0">
      <selection activeCell="A1" sqref="A1"/>
    </sheetView>
  </sheetViews>
  <sheetFormatPr baseColWidth="10" defaultRowHeight="15"/>
  <cols>
    <col min="1" max="1" width="7.14" customWidth="1"/>
    <col min="2" max="2" width="5.27" customWidth="1"/>
    <col min="3" max="3" width="1.02" customWidth="1"/>
    <col min="4" max="4" width="2.55" customWidth="1"/>
    <col min="5" max="5" width="81.43" customWidth="1"/>
    <col min="6" max="6" width="6.12" customWidth="1"/>
    <col min="7" max="7" width="12.58" customWidth="1"/>
    <col min="8" max="8" width="12.41" customWidth="1"/>
  </cols>
  <sheetData>
    <row r="1" spans="1:1" ht="2.25" thickBot="1" customHeight="1">
      <c r="A1" s="1" t="s">
        <v>0</v>
      </c>
      <c r="B1" s="1"/>
      <c r="C1" s="1"/>
      <c r="D1" s="1"/>
      <c r="E1" s="1"/>
      <c r="F1" s="1"/>
      <c r="G1" s="1"/>
      <c r="H1" s="1"/>
    </row>
    <row r="3" spans="1:8" ht="13.50" thickBot="1" customHeight="1">
      <c r="A3" s="2" t="s">
        <v>1</v>
      </c>
      <c r="B3" s="3" t="s">
        <v>2</v>
      </c>
      <c r="C3" s="3"/>
      <c r="D3" s="2" t="s">
        <v>3</v>
      </c>
      <c r="E3" s="2"/>
      <c r="F3" s="2"/>
      <c r="G3" s="2"/>
      <c r="H3" s="2"/>
    </row>
    <row r="5" spans="1:8" ht="55.50" thickBot="1" customHeight="1">
      <c r="A5" s="5" t="s">
        <v>4</v>
      </c>
      <c r="B5" s="5"/>
      <c r="C5" s="5"/>
      <c r="D5" s="5"/>
      <c r="E5" s="5"/>
      <c r="F5" s="5"/>
      <c r="G5" s="5"/>
      <c r="H5" s="5"/>
    </row>
    <row r="8" spans="1:8" ht="13.50" thickBot="1" customHeight="1">
      <c r="A8" s="6" t="s">
        <v>5</v>
      </c>
      <c r="B8" s="6"/>
      <c r="C8" s="6" t="s">
        <v>6</v>
      </c>
      <c r="D8" s="6"/>
      <c r="E8" s="6" t="s">
        <v>7</v>
      </c>
      <c r="F8" s="6" t="s">
        <v>8</v>
      </c>
      <c r="G8" s="6" t="s">
        <v>9</v>
      </c>
      <c r="H8" s="6" t="s">
        <v>10</v>
      </c>
    </row>
    <row r="9" spans="1:8" ht="24.00" thickBot="1" customHeight="1">
      <c r="A9" s="7" t="s">
        <v>11</v>
      </c>
      <c r="B9" s="7"/>
      <c r="C9" s="9" t="s">
        <v>12</v>
      </c>
      <c r="D9" s="9"/>
      <c r="E9" s="7" t="s">
        <v>13</v>
      </c>
      <c r="F9" s="11">
        <v>2</v>
      </c>
      <c r="G9" s="13">
        <v>1.74</v>
      </c>
      <c r="H9" s="13">
        <f ca="1">ROUND(INDIRECT(ADDRESS(ROW()+(0), COLUMN()+(-2), 1))*INDIRECT(ADDRESS(ROW()+(0), COLUMN()+(-1), 1)), 2)</f>
        <v>3.48</v>
      </c>
    </row>
    <row r="10" spans="1:8" ht="34.50" thickBot="1" customHeight="1">
      <c r="A10" s="14" t="s">
        <v>14</v>
      </c>
      <c r="B10" s="14"/>
      <c r="C10" s="15" t="s">
        <v>15</v>
      </c>
      <c r="D10" s="15"/>
      <c r="E10" s="14" t="s">
        <v>16</v>
      </c>
      <c r="F10" s="16">
        <v>1.05</v>
      </c>
      <c r="G10" s="17">
        <v>97.67</v>
      </c>
      <c r="H10" s="17">
        <f ca="1">ROUND(INDIRECT(ADDRESS(ROW()+(0), COLUMN()+(-2), 1))*INDIRECT(ADDRESS(ROW()+(0), COLUMN()+(-1), 1)), 2)</f>
        <v>102.55</v>
      </c>
    </row>
    <row r="11" spans="1:8" ht="34.50" thickBot="1" customHeight="1">
      <c r="A11" s="14" t="s">
        <v>17</v>
      </c>
      <c r="B11" s="14"/>
      <c r="C11" s="15" t="s">
        <v>18</v>
      </c>
      <c r="D11" s="15"/>
      <c r="E11" s="14" t="s">
        <v>19</v>
      </c>
      <c r="F11" s="16">
        <v>1.05</v>
      </c>
      <c r="G11" s="17">
        <v>47</v>
      </c>
      <c r="H11" s="17">
        <f ca="1">ROUND(INDIRECT(ADDRESS(ROW()+(0), COLUMN()+(-2), 1))*INDIRECT(ADDRESS(ROW()+(0), COLUMN()+(-1), 1)), 2)</f>
        <v>49.35</v>
      </c>
    </row>
    <row r="12" spans="1:8" ht="13.50" thickBot="1" customHeight="1">
      <c r="A12" s="14" t="s">
        <v>20</v>
      </c>
      <c r="B12" s="14"/>
      <c r="C12" s="15" t="s">
        <v>21</v>
      </c>
      <c r="D12" s="15"/>
      <c r="E12" s="14" t="s">
        <v>22</v>
      </c>
      <c r="F12" s="16">
        <v>0.117</v>
      </c>
      <c r="G12" s="17">
        <v>33.34</v>
      </c>
      <c r="H12" s="17">
        <f ca="1">ROUND(INDIRECT(ADDRESS(ROW()+(0), COLUMN()+(-2), 1))*INDIRECT(ADDRESS(ROW()+(0), COLUMN()+(-1), 1)), 2)</f>
        <v>3.9</v>
      </c>
    </row>
    <row r="13" spans="1:8" ht="13.50" thickBot="1" customHeight="1">
      <c r="A13" s="14" t="s">
        <v>23</v>
      </c>
      <c r="B13" s="14"/>
      <c r="C13" s="18" t="s">
        <v>24</v>
      </c>
      <c r="D13" s="18"/>
      <c r="E13" s="19" t="s">
        <v>25</v>
      </c>
      <c r="F13" s="20">
        <v>0.117</v>
      </c>
      <c r="G13" s="21">
        <v>31.49</v>
      </c>
      <c r="H13" s="21">
        <f ca="1">ROUND(INDIRECT(ADDRESS(ROW()+(0), COLUMN()+(-2), 1))*INDIRECT(ADDRESS(ROW()+(0), COLUMN()+(-1), 1)), 2)</f>
        <v>3.68</v>
      </c>
    </row>
    <row r="14" spans="1:8" ht="13.50" thickBot="1" customHeight="1">
      <c r="A14" s="19"/>
      <c r="B14" s="19"/>
      <c r="C14" s="22" t="s">
        <v>26</v>
      </c>
      <c r="D14" s="22"/>
      <c r="E14" s="5" t="s">
        <v>27</v>
      </c>
      <c r="F14" s="23">
        <v>2</v>
      </c>
      <c r="G14" s="24">
        <f ca="1">ROUND(SUM(INDIRECT(ADDRESS(ROW()+(-1), COLUMN()+(1), 1)),INDIRECT(ADDRESS(ROW()+(-2), COLUMN()+(1), 1)),INDIRECT(ADDRESS(ROW()+(-3), COLUMN()+(1), 1)),INDIRECT(ADDRESS(ROW()+(-4), COLUMN()+(1), 1)),INDIRECT(ADDRESS(ROW()+(-5), COLUMN()+(1), 1))), 2)</f>
        <v>162.96</v>
      </c>
      <c r="H14" s="24">
        <f ca="1">ROUND(INDIRECT(ADDRESS(ROW()+(0), COLUMN()+(-2), 1))*INDIRECT(ADDRESS(ROW()+(0), COLUMN()+(-1), 1))/100, 2)</f>
        <v>3.26</v>
      </c>
    </row>
    <row r="15" spans="1:8" ht="13.50" thickBot="1" customHeight="1">
      <c r="A15" s="25" t="s">
        <v>28</v>
      </c>
      <c r="B15" s="25"/>
      <c r="C15" s="26"/>
      <c r="D15" s="26"/>
      <c r="E15" s="26"/>
      <c r="F15" s="27"/>
      <c r="G15" s="25" t="s">
        <v>29</v>
      </c>
      <c r="H15" s="28">
        <f ca="1">ROUND(SUM(INDIRECT(ADDRESS(ROW()+(-1), COLUMN()+(0), 1)),INDIRECT(ADDRESS(ROW()+(-2), COLUMN()+(0), 1)),INDIRECT(ADDRESS(ROW()+(-3), COLUMN()+(0), 1)),INDIRECT(ADDRESS(ROW()+(-4), COLUMN()+(0), 1)),INDIRECT(ADDRESS(ROW()+(-5), COLUMN()+(0), 1)),INDIRECT(ADDRESS(ROW()+(-6), COLUMN()+(0), 1))), 2)</f>
        <v>166.22</v>
      </c>
    </row>
  </sheetData>
  <mergeCells count="19">
    <mergeCell ref="A1:H1"/>
    <mergeCell ref="B3:C3"/>
    <mergeCell ref="D3:H3"/>
    <mergeCell ref="A5:H5"/>
    <mergeCell ref="A8:B8"/>
    <mergeCell ref="C8:D8"/>
    <mergeCell ref="A9:B9"/>
    <mergeCell ref="C9:D9"/>
    <mergeCell ref="A10:B10"/>
    <mergeCell ref="C10:D10"/>
    <mergeCell ref="A11:B11"/>
    <mergeCell ref="C11:D11"/>
    <mergeCell ref="A12:B12"/>
    <mergeCell ref="C12:D12"/>
    <mergeCell ref="A13:B13"/>
    <mergeCell ref="C13:D13"/>
    <mergeCell ref="A14:B14"/>
    <mergeCell ref="C14:D14"/>
    <mergeCell ref="A15:E15"/>
  </mergeCells>
  <pageMargins left="0.147638" right="0.147638" top="0.206693" bottom="0.206693" header="0.0" footer="0.0"/>
  <pageSetup paperSize="9" orientation="portrait"/>
  <rowBreaks count="0" manualBreakCount="0">
    </rowBreaks>
</worksheet>
</file>