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<sst xmlns="http://schemas.openxmlformats.org/spreadsheetml/2006/main" count="39" uniqueCount="39">
  <si>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</si>
  <si>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NIF100</t>
  </si>
  <si>
    <t xml:space="preserve">m</t>
  </si>
  <si>
    <t xml:space="preserve">Drenagem de caixa de ar ventilada em parede de fachada.</t>
  </si>
  <si>
    <r>
      <rPr>
        <sz val="8.25"/>
        <color rgb="FF000000"/>
        <rFont val="Arial"/>
        <family val="2"/>
      </rPr>
      <t xml:space="preserve">Drenagem de caixa de ar ventilada em parede de fachada, com tubo de drenagem de PVC colocado em orifícios executados no pano exterior da parede, para drenagem direta ao exterior da água filtrada ou condensada na caixa de ar, recolhida através de canal de drenagem realizado "in loco", com forma de meia cana, com argamassa de cimento, confeccionada em obra, com aditivo hidrófugo, dosificação 1:3, acabamento estanhado, e impermeabilizado com um revestimento elástico à base de copolímeros, aplicado em camadas sucessivas com rolo ou trincha.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</si>
  <si>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</si>
  <si>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</si>
  <si>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</si>
  <si>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</si>
  <si>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</si>
  <si>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</si>
  <si>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mt36tie010aa</t>
  </si>
  <si>
    <t xml:space="preserve">m</t>
  </si>
  <si>
    <t xml:space="preserve">Tubo de PVC, série B, de 32 mm de diâmetro e 3 mm de espessura, com com extremo alargado.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</si>
  <si>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</si>
  <si>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</si>
  <si>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</si>
  <si>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</si>
  <si>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</si>
  <si>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</si>
  <si>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</si>
  <si>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</si>
  <si>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</si>
  <si>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mt08adt010</t>
  </si>
  <si>
    <t xml:space="preserve">kg</t>
  </si>
  <si>
    <t xml:space="preserve">Aditivo hidrófugo para impermeabilização de argamassas ou concretos.</t>
  </si>
  <si>
    <t xml:space="preserve">mt28rco010d</t>
  </si>
  <si>
    <t xml:space="preserve">kg</t>
  </si>
  <si>
    <t xml:space="preserve">Revestimento elástico, cor vermelho telha, à base de copolímeros acrílicos em dispersão aquosa, 1,35 g/cm³ de densidade e 110-130 poises de viscosidade Brookfield RVT a 20 °C.</t>
  </si>
  <si>
    <t xml:space="preserve">mq06hor010</t>
  </si>
  <si>
    <t xml:space="preserve">h</t>
  </si>
  <si>
    <t xml:space="preserve">Betoneira.</t>
  </si>
  <si>
    <t xml:space="preserve">mo113</t>
  </si>
  <si>
    <t xml:space="preserve">h</t>
  </si>
  <si>
    <t xml:space="preserve">Auxiliar de serviços gerais.</t>
  </si>
  <si>
    <t xml:space="preserve">%</t>
  </si>
  <si>
    <t xml:space="preserve">Custos diretos complementares</t>
  </si>
  <si>
    <t xml:space="preserve">Custo de manutenção decenal: R$ 1,67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</si>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</sst>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3.23" customWidth="1"/>
    <col min="4" max="4" width="81.43"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0.200000</v>
      </c>
      <c r="F9" s="13">
        <v>3.750000</v>
      </c>
      <c r="G9" s="13">
        <f ca="1">ROUND(INDIRECT(ADDRESS(ROW()+(0), COLUMN()+(-2), 1))*INDIRECT(ADDRESS(ROW()+(0), COLUMN()+(-1), 1)), 2)</f>
        <v>0.750000</v>
      </c>
    </row>
    <row r="10" spans="1:7" ht="13.50" thickBot="1" customHeight="1">
      <c r="A10" s="14" t="s">
        <v>14</v>
      </c>
      <c r="B10" s="14"/>
      <c r="C10" s="15" t="s">
        <v>15</v>
      </c>
      <c r="D10" s="14" t="s">
        <v>16</v>
      </c>
      <c r="E10" s="16">
        <v>0.006000</v>
      </c>
      <c r="F10" s="17">
        <v>3.460000</v>
      </c>
      <c r="G10" s="17">
        <f ca="1">ROUND(INDIRECT(ADDRESS(ROW()+(0), COLUMN()+(-2), 1))*INDIRECT(ADDRESS(ROW()+(0), COLUMN()+(-1), 1)), 2)</f>
        <v>0.020000</v>
      </c>
    </row>
    <row r="11" spans="1:7" ht="13.50" thickBot="1" customHeight="1">
      <c r="A11" s="14" t="s">
        <v>17</v>
      </c>
      <c r="B11" s="14"/>
      <c r="C11" s="15" t="s">
        <v>18</v>
      </c>
      <c r="D11" s="14" t="s">
        <v>19</v>
      </c>
      <c r="E11" s="16">
        <v>0.015000</v>
      </c>
      <c r="F11" s="17">
        <v>46.920000</v>
      </c>
      <c r="G11" s="17">
        <f ca="1">ROUND(INDIRECT(ADDRESS(ROW()+(0), COLUMN()+(-2), 1))*INDIRECT(ADDRESS(ROW()+(0), COLUMN()+(-1), 1)), 2)</f>
        <v>0.700000</v>
      </c>
    </row>
    <row r="12" spans="1:7" ht="13.50" thickBot="1" customHeight="1">
      <c r="A12" s="14" t="s">
        <v>20</v>
      </c>
      <c r="B12" s="14"/>
      <c r="C12" s="15" t="s">
        <v>21</v>
      </c>
      <c r="D12" s="14" t="s">
        <v>22</v>
      </c>
      <c r="E12" s="16">
        <v>4.500000</v>
      </c>
      <c r="F12" s="17">
        <v>0.560000</v>
      </c>
      <c r="G12" s="17">
        <f ca="1">ROUND(INDIRECT(ADDRESS(ROW()+(0), COLUMN()+(-2), 1))*INDIRECT(ADDRESS(ROW()+(0), COLUMN()+(-1), 1)), 2)</f>
        <v>2.520000</v>
      </c>
    </row>
    <row r="13" spans="1:7" ht="13.50" thickBot="1" customHeight="1">
      <c r="A13" s="14" t="s">
        <v>23</v>
      </c>
      <c r="B13" s="14"/>
      <c r="C13" s="15" t="s">
        <v>24</v>
      </c>
      <c r="D13" s="14" t="s">
        <v>25</v>
      </c>
      <c r="E13" s="16">
        <v>0.090000</v>
      </c>
      <c r="F13" s="17">
        <v>2.770000</v>
      </c>
      <c r="G13" s="17">
        <f ca="1">ROUND(INDIRECT(ADDRESS(ROW()+(0), COLUMN()+(-2), 1))*INDIRECT(ADDRESS(ROW()+(0), COLUMN()+(-1), 1)), 2)</f>
        <v>0.250000</v>
      </c>
    </row>
    <row r="14" spans="1:7" ht="24.00" thickBot="1" customHeight="1">
      <c r="A14" s="14" t="s">
        <v>26</v>
      </c>
      <c r="B14" s="14"/>
      <c r="C14" s="15" t="s">
        <v>27</v>
      </c>
      <c r="D14" s="14" t="s">
        <v>28</v>
      </c>
      <c r="E14" s="16">
        <v>1.000000</v>
      </c>
      <c r="F14" s="17">
        <v>11.370000</v>
      </c>
      <c r="G14" s="17">
        <f ca="1">ROUND(INDIRECT(ADDRESS(ROW()+(0), COLUMN()+(-2), 1))*INDIRECT(ADDRESS(ROW()+(0), COLUMN()+(-1), 1)), 2)</f>
        <v>11.370000</v>
      </c>
    </row>
    <row r="15" spans="1:7" ht="13.50" thickBot="1" customHeight="1">
      <c r="A15" s="14" t="s">
        <v>29</v>
      </c>
      <c r="B15" s="14"/>
      <c r="C15" s="15" t="s">
        <v>30</v>
      </c>
      <c r="D15" s="14" t="s">
        <v>31</v>
      </c>
      <c r="E15" s="16">
        <v>0.008000</v>
      </c>
      <c r="F15" s="17">
        <v>3.790000</v>
      </c>
      <c r="G15" s="17">
        <f ca="1">ROUND(INDIRECT(ADDRESS(ROW()+(0), COLUMN()+(-2), 1))*INDIRECT(ADDRESS(ROW()+(0), COLUMN()+(-1), 1)), 2)</f>
        <v>0.030000</v>
      </c>
    </row>
    <row r="16" spans="1:7" ht="13.50" thickBot="1" customHeight="1">
      <c r="A16" s="14" t="s">
        <v>32</v>
      </c>
      <c r="B16" s="14"/>
      <c r="C16" s="18" t="s">
        <v>33</v>
      </c>
      <c r="D16" s="19" t="s">
        <v>34</v>
      </c>
      <c r="E16" s="20">
        <v>0.270000</v>
      </c>
      <c r="F16" s="21">
        <v>17.930000</v>
      </c>
      <c r="G16" s="21">
        <f ca="1">ROUND(INDIRECT(ADDRESS(ROW()+(0), COLUMN()+(-2), 1))*INDIRECT(ADDRESS(ROW()+(0), COLUMN()+(-1), 1)), 2)</f>
        <v>4.840000</v>
      </c>
    </row>
    <row r="17" spans="1:7" ht="13.50" thickBot="1" customHeight="1">
      <c r="A17" s="19"/>
      <c r="B17" s="19"/>
      <c r="C17" s="22" t="s">
        <v>35</v>
      </c>
      <c r="D17" s="5" t="s">
        <v>36</v>
      </c>
      <c r="E17" s="23">
        <v>2.000000</v>
      </c>
      <c r="F17" s="24">
        <f ca="1">ROUND(SUM(INDIRECT(ADDRESS(ROW()+(-1), COLUMN()+(1), 1)),INDIRECT(ADDRESS(ROW()+(-2), COLUMN()+(1), 1)),INDIRECT(ADDRESS(ROW()+(-3), COLUMN()+(1), 1)),INDIRECT(ADDRESS(ROW()+(-4), COLUMN()+(1), 1)),INDIRECT(ADDRESS(ROW()+(-5), COLUMN()+(1), 1)),INDIRECT(ADDRESS(ROW()+(-6), COLUMN()+(1), 1)),INDIRECT(ADDRESS(ROW()+(-7), COLUMN()+(1), 1)),INDIRECT(ADDRESS(ROW()+(-8), COLUMN()+(1), 1))), 2)</f>
        <v>20.480000</v>
      </c>
      <c r="G17" s="24">
        <f ca="1">ROUND(INDIRECT(ADDRESS(ROW()+(0), COLUMN()+(-2), 1))*INDIRECT(ADDRESS(ROW()+(0), COLUMN()+(-1), 1))/100, 2)</f>
        <v>0.410000</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20.890000</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