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<sst xmlns="http://schemas.openxmlformats.org/spreadsheetml/2006/main" count="33" uniqueCount="33">
  <si>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</si>
  <si>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NIG030</t>
  </si>
  <si>
    <t xml:space="preserve">m²</t>
  </si>
  <si>
    <t xml:space="preserve">Impermeabilização de varandas e lavandarias, com lâminas de poliolefinas.</t>
  </si>
  <si>
    <r>
      <rPr>
        <sz val="8.25"/>
        <color rgb="FF000000"/>
        <rFont val="Arial"/>
        <family val="2"/>
      </rPr>
      <t xml:space="preserve">Impermeabilização de varandas e lavandarias, com lâmina impermeabilizante flexível tipo EVAC, composta por uma folha dupla de poliolefina termoplástica com acetato de vinil etileno, com ambas as faces revestidas de fibras de poliéster não tecidas, de 0,52 mm de espessura e 335 g/m², fixada com cimento cola melhorado, C2 E, ao suporte de argamassa de cimento CEM II/B-L 32,5 N tipo M-5, confeccionada em obra com 230 kg/m³ de cimento e uma proporção em volume 1/6, com espessura média de 4 cm e caimento de 1% a 5%, acabamento afagado. O preço não inclui o piso.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</si>
  <si>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</si>
  <si>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</si>
  <si>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</si>
  <si>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</si>
  <si>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</si>
  <si>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</si>
  <si>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mt09mor010c</t>
  </si>
  <si>
    <t xml:space="preserve">m³</t>
  </si>
  <si>
    <t xml:space="preserve">Argamassa de cimento CEM II/B-L 32,5 N tipo M-5, confeccionada em obra com 230 kg/m³ de cimento e uma proporção em volume 1/6.</t>
  </si>
  <si>
    <t xml:space="preserve">mt09mcr250a</t>
  </si>
  <si>
    <t xml:space="preserve">kg</t>
  </si>
  <si>
    <t xml:space="preserve">Cimento cola melhorado, C2 E, com tempo de colocação ampliado, para a fixação de geomembranas, composto por cimentos especiais, inertes selecionados e resinas sintéticas.</t>
  </si>
  <si>
    <t xml:space="preserve">mt09mcr250b</t>
  </si>
  <si>
    <t xml:space="preserve">kg</t>
  </si>
  <si>
    <t xml:space="preserve">Cimento cola melhorado, C2 E S1, com tempo de colocação ampliado e grande deformabilidade, para a fixação de sobreposições de geomembranas, composto por cimentos especiais, inertes selecionados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</si>
  <si>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</si>
  <si>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</si>
  <si>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</si>
  <si>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</si>
  <si>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</si>
  <si>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</si>
  <si>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</si>
  <si>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</si>
  <si>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</si>
  <si>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t>
  </si>
  <si>
    <t xml:space="preserve">Custos diretos complementares</t>
  </si>
  <si>
    <t xml:space="preserve">Custo de manutenção decenal: R$ 3,78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</si>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</sst>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2.21"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0.04</v>
      </c>
      <c r="G9" s="13">
        <v>285.49</v>
      </c>
      <c r="H9" s="13">
        <f ca="1">ROUND(INDIRECT(ADDRESS(ROW()+(0), COLUMN()+(-2), 1))*INDIRECT(ADDRESS(ROW()+(0), COLUMN()+(-1), 1)), 2)</f>
        <v>11.42</v>
      </c>
    </row>
    <row r="10" spans="1:8" ht="24.00" thickBot="1" customHeight="1">
      <c r="A10" s="14" t="s">
        <v>14</v>
      </c>
      <c r="B10" s="14"/>
      <c r="C10" s="15" t="s">
        <v>15</v>
      </c>
      <c r="D10" s="15"/>
      <c r="E10" s="14" t="s">
        <v>16</v>
      </c>
      <c r="F10" s="16">
        <v>2</v>
      </c>
      <c r="G10" s="17">
        <v>1.74</v>
      </c>
      <c r="H10" s="17">
        <f ca="1">ROUND(INDIRECT(ADDRESS(ROW()+(0), COLUMN()+(-2), 1))*INDIRECT(ADDRESS(ROW()+(0), COLUMN()+(-1), 1)), 2)</f>
        <v>3.48</v>
      </c>
    </row>
    <row r="11" spans="1:8" ht="34.50" thickBot="1" customHeight="1">
      <c r="A11" s="14" t="s">
        <v>17</v>
      </c>
      <c r="B11" s="14"/>
      <c r="C11" s="15" t="s">
        <v>18</v>
      </c>
      <c r="D11" s="15"/>
      <c r="E11" s="14" t="s">
        <v>19</v>
      </c>
      <c r="F11" s="16">
        <v>0.15</v>
      </c>
      <c r="G11" s="17">
        <v>7.43</v>
      </c>
      <c r="H11" s="17">
        <f ca="1">ROUND(INDIRECT(ADDRESS(ROW()+(0), COLUMN()+(-2), 1))*INDIRECT(ADDRESS(ROW()+(0), COLUMN()+(-1), 1)), 2)</f>
        <v>1.11</v>
      </c>
    </row>
    <row r="12" spans="1:8" ht="34.50" thickBot="1" customHeight="1">
      <c r="A12" s="14" t="s">
        <v>20</v>
      </c>
      <c r="B12" s="14"/>
      <c r="C12" s="15" t="s">
        <v>21</v>
      </c>
      <c r="D12" s="15"/>
      <c r="E12" s="14" t="s">
        <v>22</v>
      </c>
      <c r="F12" s="16">
        <v>1.1</v>
      </c>
      <c r="G12" s="17">
        <v>97.67</v>
      </c>
      <c r="H12" s="17">
        <f ca="1">ROUND(INDIRECT(ADDRESS(ROW()+(0), COLUMN()+(-2), 1))*INDIRECT(ADDRESS(ROW()+(0), COLUMN()+(-1), 1)), 2)</f>
        <v>107.44</v>
      </c>
    </row>
    <row r="13" spans="1:8" ht="13.50" thickBot="1" customHeight="1">
      <c r="A13" s="14" t="s">
        <v>23</v>
      </c>
      <c r="B13" s="14"/>
      <c r="C13" s="15" t="s">
        <v>24</v>
      </c>
      <c r="D13" s="15"/>
      <c r="E13" s="14" t="s">
        <v>25</v>
      </c>
      <c r="F13" s="16">
        <v>0.295</v>
      </c>
      <c r="G13" s="17">
        <v>33.34</v>
      </c>
      <c r="H13" s="17">
        <f ca="1">ROUND(INDIRECT(ADDRESS(ROW()+(0), COLUMN()+(-2), 1))*INDIRECT(ADDRESS(ROW()+(0), COLUMN()+(-1), 1)), 2)</f>
        <v>9.84</v>
      </c>
    </row>
    <row r="14" spans="1:8" ht="13.50" thickBot="1" customHeight="1">
      <c r="A14" s="14" t="s">
        <v>26</v>
      </c>
      <c r="B14" s="14"/>
      <c r="C14" s="18" t="s">
        <v>27</v>
      </c>
      <c r="D14" s="18"/>
      <c r="E14" s="19" t="s">
        <v>28</v>
      </c>
      <c r="F14" s="20">
        <v>0.295</v>
      </c>
      <c r="G14" s="21">
        <v>31.49</v>
      </c>
      <c r="H14" s="21">
        <f ca="1">ROUND(INDIRECT(ADDRESS(ROW()+(0), COLUMN()+(-2), 1))*INDIRECT(ADDRESS(ROW()+(0), COLUMN()+(-1), 1)), 2)</f>
        <v>9.29</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142.58</v>
      </c>
      <c r="H15" s="24">
        <f ca="1">ROUND(INDIRECT(ADDRESS(ROW()+(0), COLUMN()+(-2), 1))*INDIRECT(ADDRESS(ROW()+(0), COLUMN()+(-1), 1))/100, 2)</f>
        <v>2.85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145.43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