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<sst xmlns="http://schemas.openxmlformats.org/spreadsheetml/2006/main" count="33" uniqueCount="33">
  <si>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</si>
  <si>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NIG040</t>
  </si>
  <si>
    <t xml:space="preserve">m²</t>
  </si>
  <si>
    <t xml:space="preserve">Impermeabilização de varandas e lavandarias, com lâminas de PVC.</t>
  </si>
  <si>
    <r>
      <rPr>
        <sz val="8.25"/>
        <color rgb="FF000000"/>
        <rFont val="Arial"/>
        <family val="2"/>
      </rPr>
      <t xml:space="preserve">Impermeabilização de varandas e lavandarias, com geotêxtil não tecido composto por fibras de poliéster entrelaçadas, com uma resistência à tração longitudinal de 3,45 kN/m, uma resistência à tração transversal de 3,45 kN/m, uma abertura de cone ao ensaio de perfuração dinâmica segundo ISO 13433 inferior a 15 mm, resistência CBR ao punçoamento 0,8 kN e uma massa superficial de 300 g/m², sobre argamassa de cimento CEM II/B-L 32,5 N tipo M-5, confeccionada em obra com 230 kg/m³ de cimento e uma proporção em volume 1/6, com espessura média de 4 cm e caimento de 1% a 5%, acabamento afagado, lâmina impermeabilizante flexível de PVC-P, (fv), de 1,2 mm de espessura, com armadura de véu de fibra de vidro, e com resistência à intempérie, colocada solta sobre a camada separadora, fixada em sobreposição através de solda termoplástica, e nas bordas soldada a perfis colaminados de chapa e PVC-P e protegida com camada separadora de geotêxtil não tecido composto por fibras de poliéster entrelaçadas, com uma resistência à tração longitudinal de 3,45 kN/m, uma resistência à tração transversal de 3,45 kN/m, uma abertura de cone ao ensaio de perfuração dinâmica segundo ISO 13433 inferior a 15 mm, resistência CBR ao punçoamento 0,8 kN e uma massa superficial de 300 g/m². O preço não inclui o piso.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</si>
  <si>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</si>
  <si>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</si>
  <si>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</si>
  <si>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</si>
  <si>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</si>
  <si>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</si>
  <si>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</si>
  <si>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</si>
  <si>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</si>
  <si>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mt14gsa020dg</t>
  </si>
  <si>
    <t xml:space="preserve">m²</t>
  </si>
  <si>
    <t xml:space="preserve">Geotêxtil não tecido composto por fibras de poliéster entrelaçadas, com uma resistência à tração longitudinal de 3,45 kN/m, uma resistência à tração transversal de 3,45 kN/m, uma abertura de cone ao ensaio de perfuração dinâmica segundo ISO 13433 inferior a 15 mm, resistência CBR ao punçoamento 0,8 kN e uma massa superficial de 300 g/m².</t>
  </si>
  <si>
    <t xml:space="preserve">mt15dan020z</t>
  </si>
  <si>
    <t xml:space="preserve">m</t>
  </si>
  <si>
    <t xml:space="preserve">Perfil colaminado de chapa de aço e PVC-P, plano, para arremate de impermeabilização nos extremos das lâminas de PVC-P e nos encontros com elementos verticais.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</si>
  <si>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</si>
  <si>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</si>
  <si>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</si>
  <si>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</si>
  <si>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</si>
  <si>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</si>
  <si>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</si>
  <si>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</si>
  <si>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</si>
  <si>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</si>
  <si>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</si>
  <si>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R$ 4,26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</si>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</sst>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0.04</v>
      </c>
      <c r="F9" s="13">
        <v>285.49</v>
      </c>
      <c r="G9" s="13">
        <f ca="1">ROUND(INDIRECT(ADDRESS(ROW()+(0), COLUMN()+(-2), 1))*INDIRECT(ADDRESS(ROW()+(0), COLUMN()+(-1), 1)), 2)</f>
        <v>11.42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2.1</v>
      </c>
      <c r="F10" s="17">
        <v>11.28</v>
      </c>
      <c r="G10" s="17">
        <f ca="1">ROUND(INDIRECT(ADDRESS(ROW()+(0), COLUMN()+(-2), 1))*INDIRECT(ADDRESS(ROW()+(0), COLUMN()+(-1), 1)), 2)</f>
        <v>23.69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0.4</v>
      </c>
      <c r="F11" s="17">
        <v>19.49</v>
      </c>
      <c r="G11" s="17">
        <f ca="1">ROUND(INDIRECT(ADDRESS(ROW()+(0), COLUMN()+(-2), 1))*INDIRECT(ADDRESS(ROW()+(0), COLUMN()+(-1), 1)), 2)</f>
        <v>7.8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1.05</v>
      </c>
      <c r="F12" s="17">
        <v>81.41</v>
      </c>
      <c r="G12" s="17">
        <f ca="1">ROUND(INDIRECT(ADDRESS(ROW()+(0), COLUMN()+(-2), 1))*INDIRECT(ADDRESS(ROW()+(0), COLUMN()+(-1), 1)), 2)</f>
        <v>85.48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0.498</v>
      </c>
      <c r="F13" s="17">
        <v>33.34</v>
      </c>
      <c r="G13" s="17">
        <f ca="1">ROUND(INDIRECT(ADDRESS(ROW()+(0), COLUMN()+(-2), 1))*INDIRECT(ADDRESS(ROW()+(0), COLUMN()+(-1), 1)), 2)</f>
        <v>16.6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0.498</v>
      </c>
      <c r="F14" s="21">
        <v>31.49</v>
      </c>
      <c r="G14" s="21">
        <f ca="1">ROUND(INDIRECT(ADDRESS(ROW()+(0), COLUMN()+(-2), 1))*INDIRECT(ADDRESS(ROW()+(0), COLUMN()+(-1), 1)), 2)</f>
        <v>15.68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160.67</v>
      </c>
      <c r="G15" s="24">
        <f ca="1">ROUND(INDIRECT(ADDRESS(ROW()+(0), COLUMN()+(-2), 1))*INDIRECT(ADDRESS(ROW()+(0), COLUMN()+(-1), 1))/100, 2)</f>
        <v>3.21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163.88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