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<sst xmlns="http://schemas.openxmlformats.org/spreadsheetml/2006/main" count="39" uniqueCount="39">
  <si>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</si>
  <si>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NIJ100</t>
  </si>
  <si>
    <t xml:space="preserve">m</t>
  </si>
  <si>
    <t xml:space="preserve">Impermeabilização de junta de construção. Sistema "PANTALLAX".</t>
  </si>
  <si>
    <r>
      <rPr>
        <sz val="8.25"/>
        <color rgb="FF000000"/>
        <rFont val="Arial"/>
        <family val="2"/>
      </rPr>
      <t xml:space="preserve">Impermeabilização de junta de construção em muro de subsolo de concreto, acima do nível freático. Sistema "PANTALLAX", formado por; abertura e saneamento da junta através de rasgo de 5x5 cm, deixando-o livre de elementos desgregados e vazios; obturação instantânea de via de água no interior do rasgo, sistema Rapid, com argamassa de pega ultra-rápida, pressionando com força sobre a zona a obturar, com as camadas necessárias até conseguir o corte da via de água; limpeza da junta através da projeção de água à pressão, sistema Proyec, eliminando todos os restos de sujeira, gorduras e pó do suporte, deixando o poro aberto; aplicação de sistema Osmotic, de argamassa impermeabilizante, (rendimento: 1 kg/m²), que atua por osmose saturando a rede capilar do concreto como ponte de aderência; vedação de junta, sistema Mortar, com argamassa para reparação e impermeabilização, (rendimento: 5 kg/m) e acabamento com uma camada de reforço, sistema Elastic, com calda impermeabilizante elástica, cor cinza cimento, que atua como barreira elástica superficial, (rendimento: 1,5 kg/m² a primeira camada e 1,5 kg/m² a segunda camada), aplicada enquanto a primeira camada ainda esteja fresca, sem que tenha ganho pega totalmente.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</si>
  <si>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</si>
  <si>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</si>
  <si>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</si>
  <si>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</si>
  <si>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</si>
  <si>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</si>
  <si>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mt09rev010</t>
  </si>
  <si>
    <t xml:space="preserve">kg</t>
  </si>
  <si>
    <t xml:space="preserve">Argamassa de pega ultra-rápida, para obturação de vias de água, sistema Rapid "PANTALLAX".</t>
  </si>
  <si>
    <t xml:space="preserve">mt09liv010a</t>
  </si>
  <si>
    <t xml:space="preserve">kg</t>
  </si>
  <si>
    <t xml:space="preserve">Argamassa impermeabilizante, cor cinza cimento, composto de cimento Portland, areia de quartzo e aditivos tensoactivos, para sistema Osmotic "PANTALLAX".</t>
  </si>
  <si>
    <t xml:space="preserve">mt09rev030a</t>
  </si>
  <si>
    <t xml:space="preserve">kg</t>
  </si>
  <si>
    <t xml:space="preserve">Argamassa para reparação e impermeabilização de superfícies, sistema Mortar "PANTALLAX".</t>
  </si>
  <si>
    <t xml:space="preserve">mt09liv020a</t>
  </si>
  <si>
    <t xml:space="preserve">kg</t>
  </si>
  <si>
    <t xml:space="preserve">Calda impermeabilizante elástica, cor cinza cimento, composta de cimento Portland, areia de quartzo, aditivos tensoactivos e polímeros, resistente ao gelo e ao calor, e permeável ao vapor de água, para sistema Elastic "PANTALLAX".</t>
  </si>
  <si>
    <t xml:space="preserve">mq08lch020a</t>
  </si>
  <si>
    <t xml:space="preserve">h</t>
  </si>
  <si>
    <t xml:space="preserve">Equipamento de jato de água à pressão.</t>
  </si>
  <si>
    <t xml:space="preserve">mq08gel010k</t>
  </si>
  <si>
    <t xml:space="preserve">h</t>
  </si>
  <si>
    <t xml:space="preserve">Grupo eletrógeno insonorizado, trifásico, de 45 kVA de potência.</t>
  </si>
  <si>
    <t xml:space="preserve">mo032</t>
  </si>
  <si>
    <t xml:space="preserve">h</t>
  </si>
  <si>
    <t xml:space="preserve">Aplicador de produtos impermeabilizantes.</t>
  </si>
  <si>
    <t xml:space="preserve">mo070</t>
  </si>
  <si>
    <t xml:space="preserve">h</t>
  </si>
  <si>
    <t xml:space="preserve">Ajudante de aplicador de produtos impermeabilizantes.</t>
  </si>
  <si>
    <t xml:space="preserve">%</t>
  </si>
  <si>
    <t xml:space="preserve">Custos diretos complementares</t>
  </si>
  <si>
    <t xml:space="preserve">Custo de manutenção decenal: R$ 2,33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</si>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</sst>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3.06" customWidth="1"/>
    <col min="4" max="4" width="81.60" customWidth="1"/>
    <col min="5" max="5" width="6.12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08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0.1</v>
      </c>
      <c r="F9" s="13">
        <v>5.2</v>
      </c>
      <c r="G9" s="13">
        <f ca="1">ROUND(INDIRECT(ADDRESS(ROW()+(0), COLUMN()+(-2), 1))*INDIRECT(ADDRESS(ROW()+(0), COLUMN()+(-1), 1)), 2)</f>
        <v>0.52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4.46</v>
      </c>
      <c r="G10" s="17">
        <f ca="1">ROUND(INDIRECT(ADDRESS(ROW()+(0), COLUMN()+(-2), 1))*INDIRECT(ADDRESS(ROW()+(0), COLUMN()+(-1), 1)), 2)</f>
        <v>4.46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5</v>
      </c>
      <c r="F11" s="17">
        <v>2.23</v>
      </c>
      <c r="G11" s="17">
        <f ca="1">ROUND(INDIRECT(ADDRESS(ROW()+(0), COLUMN()+(-2), 1))*INDIRECT(ADDRESS(ROW()+(0), COLUMN()+(-1), 1)), 2)</f>
        <v>11.15</v>
      </c>
    </row>
    <row r="12" spans="1:7" ht="34.50" thickBot="1" customHeight="1">
      <c r="A12" s="14" t="s">
        <v>20</v>
      </c>
      <c r="B12" s="14"/>
      <c r="C12" s="15" t="s">
        <v>21</v>
      </c>
      <c r="D12" s="14" t="s">
        <v>22</v>
      </c>
      <c r="E12" s="16">
        <v>3</v>
      </c>
      <c r="F12" s="17">
        <v>9.66</v>
      </c>
      <c r="G12" s="17">
        <f ca="1">ROUND(INDIRECT(ADDRESS(ROW()+(0), COLUMN()+(-2), 1))*INDIRECT(ADDRESS(ROW()+(0), COLUMN()+(-1), 1)), 2)</f>
        <v>28.98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0.104</v>
      </c>
      <c r="F13" s="17">
        <v>22.57</v>
      </c>
      <c r="G13" s="17">
        <f ca="1">ROUND(INDIRECT(ADDRESS(ROW()+(0), COLUMN()+(-2), 1))*INDIRECT(ADDRESS(ROW()+(0), COLUMN()+(-1), 1)), 2)</f>
        <v>2.35</v>
      </c>
    </row>
    <row r="14" spans="1:7" ht="13.50" thickBot="1" customHeight="1">
      <c r="A14" s="14" t="s">
        <v>26</v>
      </c>
      <c r="B14" s="14"/>
      <c r="C14" s="15" t="s">
        <v>27</v>
      </c>
      <c r="D14" s="14" t="s">
        <v>28</v>
      </c>
      <c r="E14" s="16">
        <v>0.104</v>
      </c>
      <c r="F14" s="17">
        <v>21.06</v>
      </c>
      <c r="G14" s="17">
        <f ca="1">ROUND(INDIRECT(ADDRESS(ROW()+(0), COLUMN()+(-2), 1))*INDIRECT(ADDRESS(ROW()+(0), COLUMN()+(-1), 1)), 2)</f>
        <v>2.19</v>
      </c>
    </row>
    <row r="15" spans="1:7" ht="13.50" thickBot="1" customHeight="1">
      <c r="A15" s="14" t="s">
        <v>29</v>
      </c>
      <c r="B15" s="14"/>
      <c r="C15" s="15" t="s">
        <v>30</v>
      </c>
      <c r="D15" s="14" t="s">
        <v>31</v>
      </c>
      <c r="E15" s="16">
        <v>0.114</v>
      </c>
      <c r="F15" s="17">
        <v>33.34</v>
      </c>
      <c r="G15" s="17">
        <f ca="1">ROUND(INDIRECT(ADDRESS(ROW()+(0), COLUMN()+(-2), 1))*INDIRECT(ADDRESS(ROW()+(0), COLUMN()+(-1), 1)), 2)</f>
        <v>3.8</v>
      </c>
    </row>
    <row r="16" spans="1:7" ht="13.50" thickBot="1" customHeight="1">
      <c r="A16" s="14" t="s">
        <v>32</v>
      </c>
      <c r="B16" s="14"/>
      <c r="C16" s="18" t="s">
        <v>33</v>
      </c>
      <c r="D16" s="19" t="s">
        <v>34</v>
      </c>
      <c r="E16" s="20">
        <v>0.114</v>
      </c>
      <c r="F16" s="21">
        <v>31.49</v>
      </c>
      <c r="G16" s="21">
        <f ca="1">ROUND(INDIRECT(ADDRESS(ROW()+(0), COLUMN()+(-2), 1))*INDIRECT(ADDRESS(ROW()+(0), COLUMN()+(-1), 1)), 2)</f>
        <v>3.59</v>
      </c>
    </row>
    <row r="17" spans="1:7" ht="13.50" thickBot="1" customHeight="1">
      <c r="A17" s="19"/>
      <c r="B17" s="19"/>
      <c r="C17" s="22" t="s">
        <v>35</v>
      </c>
      <c r="D17" s="5" t="s">
        <v>36</v>
      </c>
      <c r="E17" s="23">
        <v>2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57.04</v>
      </c>
      <c r="G17" s="24">
        <f ca="1">ROUND(INDIRECT(ADDRESS(ROW()+(0), COLUMN()+(-2), 1))*INDIRECT(ADDRESS(ROW()+(0), COLUMN()+(-1), 1))/100, 2)</f>
        <v>1.14</v>
      </c>
    </row>
    <row r="18" spans="1:7" ht="13.50" thickBot="1" customHeight="1">
      <c r="A18" s="25" t="s">
        <v>37</v>
      </c>
      <c r="B18" s="25"/>
      <c r="C18" s="26"/>
      <c r="D18" s="26"/>
      <c r="E18" s="27"/>
      <c r="F18" s="25" t="s">
        <v>38</v>
      </c>
      <c r="G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58.18</v>
      </c>
    </row>
  </sheetData>
  <mergeCells count="14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147638" right="0.147638" top="0.206693" bottom="0.206693" header="0.0" footer="0.0"/>
  <pageSetup paperSize="9" orientation="portrait"/>
  <rowBreaks count="0" manualBreakCount="0">
    </rowBreaks>
</worksheet>
</file>