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<sst xmlns="http://schemas.openxmlformats.org/spreadsheetml/2006/main" count="24" uniqueCount="24">
  <si>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</si>
  <si>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NIJ112</t>
  </si>
  <si>
    <t xml:space="preserve">m</t>
  </si>
  <si>
    <t xml:space="preserve">Impermeabilização de junta de construção em contato com a água, com fita de PVC-P.</t>
  </si>
  <si>
    <r>
      <rPr>
        <sz val="8.25"/>
        <color rgb="FF000000"/>
        <rFont val="Arial"/>
        <family val="2"/>
      </rPr>
      <t xml:space="preserve">Impermeabilização de junta de construção, exposta a pressão hidrostática, temporal ou permanente, com fita de PVC-P, de 150 mm de largura e 3 mm de espessura, cor cinza, colocada topo a topo, no interior do elemento estrutural, fixada com abraçadeiras metálicas.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</si>
  <si>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</si>
  <si>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</si>
  <si>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</si>
  <si>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</si>
  <si>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</si>
  <si>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</si>
  <si>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mt15sjd100ab</t>
  </si>
  <si>
    <t xml:space="preserve">m</t>
  </si>
  <si>
    <t xml:space="preserve">Fita de PVC-P, de 150 mm de largura e 3 mm de espessura, cor cinza, para vedar juntas de construção interiores.</t>
  </si>
  <si>
    <t xml:space="preserve">mt15sjd115a</t>
  </si>
  <si>
    <t xml:space="preserve">Un</t>
  </si>
  <si>
    <t xml:space="preserve">Abraçadeira metálica.</t>
  </si>
  <si>
    <t xml:space="preserve">mo032</t>
  </si>
  <si>
    <t xml:space="preserve">h</t>
  </si>
  <si>
    <t xml:space="preserve">Aplicador de produtos impermeabilizantes.</t>
  </si>
  <si>
    <t xml:space="preserve">%</t>
  </si>
  <si>
    <t xml:space="preserve">Custos diretos complementares</t>
  </si>
  <si>
    <t xml:space="preserve">Custo de manutenção decenal: R$ 5,10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</si>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</sst>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5.61" customWidth="1"/>
    <col min="3" max="3" width="3.57" customWidth="1"/>
    <col min="4" max="4" width="81.09" customWidth="1"/>
    <col min="5" max="5" width="6.12" customWidth="1"/>
    <col min="6" max="6" width="12.58" customWidth="1"/>
    <col min="7" max="7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24.00" thickBot="1" customHeight="1">
      <c r="A9" s="7" t="s">
        <v>11</v>
      </c>
      <c r="B9" s="7"/>
      <c r="C9" s="9" t="s">
        <v>12</v>
      </c>
      <c r="D9" s="7" t="s">
        <v>13</v>
      </c>
      <c r="E9" s="11">
        <v>1.05</v>
      </c>
      <c r="F9" s="13">
        <v>50.9</v>
      </c>
      <c r="G9" s="13">
        <f ca="1">ROUND(INDIRECT(ADDRESS(ROW()+(0), COLUMN()+(-2), 1))*INDIRECT(ADDRESS(ROW()+(0), COLUMN()+(-1), 1)), 2)</f>
        <v>53.45</v>
      </c>
    </row>
    <row r="10" spans="1:7" ht="13.50" thickBot="1" customHeight="1">
      <c r="A10" s="14" t="s">
        <v>14</v>
      </c>
      <c r="B10" s="14"/>
      <c r="C10" s="15" t="s">
        <v>15</v>
      </c>
      <c r="D10" s="14" t="s">
        <v>16</v>
      </c>
      <c r="E10" s="16">
        <v>4</v>
      </c>
      <c r="F10" s="17">
        <v>3.54</v>
      </c>
      <c r="G10" s="17">
        <f ca="1">ROUND(INDIRECT(ADDRESS(ROW()+(0), COLUMN()+(-2), 1))*INDIRECT(ADDRESS(ROW()+(0), COLUMN()+(-1), 1)), 2)</f>
        <v>14.16</v>
      </c>
    </row>
    <row r="11" spans="1:7" ht="13.50" thickBot="1" customHeight="1">
      <c r="A11" s="14" t="s">
        <v>17</v>
      </c>
      <c r="B11" s="14"/>
      <c r="C11" s="18" t="s">
        <v>18</v>
      </c>
      <c r="D11" s="19" t="s">
        <v>19</v>
      </c>
      <c r="E11" s="20">
        <v>0.114</v>
      </c>
      <c r="F11" s="21">
        <v>33.34</v>
      </c>
      <c r="G11" s="21">
        <f ca="1">ROUND(INDIRECT(ADDRESS(ROW()+(0), COLUMN()+(-2), 1))*INDIRECT(ADDRESS(ROW()+(0), COLUMN()+(-1), 1)), 2)</f>
        <v>3.8</v>
      </c>
    </row>
    <row r="12" spans="1:7" ht="13.50" thickBot="1" customHeight="1">
      <c r="A12" s="19"/>
      <c r="B12" s="19"/>
      <c r="C12" s="22" t="s">
        <v>20</v>
      </c>
      <c r="D12" s="5" t="s">
        <v>21</v>
      </c>
      <c r="E12" s="23">
        <v>2</v>
      </c>
      <c r="F12" s="24">
        <f ca="1">ROUND(SUM(INDIRECT(ADDRESS(ROW()+(-1), COLUMN()+(1), 1)),INDIRECT(ADDRESS(ROW()+(-2), COLUMN()+(1), 1)),INDIRECT(ADDRESS(ROW()+(-3), COLUMN()+(1), 1))), 2)</f>
        <v>71.41</v>
      </c>
      <c r="G12" s="24">
        <f ca="1">ROUND(INDIRECT(ADDRESS(ROW()+(0), COLUMN()+(-2), 1))*INDIRECT(ADDRESS(ROW()+(0), COLUMN()+(-1), 1))/100, 2)</f>
        <v>1.43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72.84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