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<sst xmlns="http://schemas.openxmlformats.org/spreadsheetml/2006/main" count="67" uniqueCount="67">
  <si>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</si>
  <si>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QAD042</t>
  </si>
  <si>
    <t xml:space="preserve">m²</t>
  </si>
  <si>
    <t xml:space="preserve">Sistema de cobertura Deck com altas prestações acústicas "DANOSA", impermeabilização através de lâminas asfálticas.</t>
  </si>
  <si>
    <t xml:space="preserve">Sistema de cobertura Deck com altas prestações acústicas "DANOSA", tipo convencional, caimento do 1% ao 5%, composta por: suporte base: perfil nervurado autoportante de chapa de aço galvanizado S 280 de 0,7 mm de espessura, acabamento liso, com 3 nervuras de 50 mm de altura separadas 260 mm; isolamento térmico e acústico: complexo multicamada, Sonodan Cubiertas "DANOSA", de 85 mm de espessura; impermeabilização monocamada colada: camada de betume modificado com elastômero SBS, tipo LBM(SBS) - 50/G - FP, Esterdan Plus 50/GP Elast "DANOSA", de superfície auto-protegida (proteção com grânulos de ardósia de cor cinzento na face exterior e um filme plástico antiaderente na face interior) totalmente colada com maçarico.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</si>
  <si>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</si>
  <si>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</si>
  <si>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</si>
  <si>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</si>
  <si>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</si>
  <si>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</si>
  <si>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</si>
  <si>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</si>
  <si>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kg/m².</t>
  </si>
  <si>
    <t xml:space="preserve">mt16pda013a</t>
  </si>
  <si>
    <t xml:space="preserve">m²</t>
  </si>
  <si>
    <t xml:space="preserve">Painel isolante multicamada, Sonodan Cubiertas "DANOSA", composto por um painel absorvente de lã de rocha, duas telas acústicas Danosa e um painel de lã de rocha soldável (terminada com oxiasfalto), para coberturas, proporcionando um isolamento acústico superior a 45 dBA, de 85 mm de espessura e resistência térmica 1,5 m²K/W.</t>
  </si>
  <si>
    <t xml:space="preserve">mt16aab010</t>
  </si>
  <si>
    <t xml:space="preserve">Un</t>
  </si>
  <si>
    <t xml:space="preserve">Fixação mecânica dos painéis isolantes à chapa metálica (coberturas deck).</t>
  </si>
  <si>
    <t xml:space="preserve">mt14lbd030k</t>
  </si>
  <si>
    <t xml:space="preserve">m²</t>
  </si>
  <si>
    <t xml:space="preserve">Camada de betume modificado com elastômero SBS, tipo LBM(SBS) - 50/G - FP, Esterdan Plus 50/GP Elast "DANOSA", massa nominal 5 kg/m², com armadura de feltro de poliéster reforçado e estabilizado, de superfície auto-protegida (proteção com grânulos de ardósia de cor cinzento na face exterior e um filme plástico antiaderente na face interior).</t>
  </si>
  <si>
    <t xml:space="preserve">mt14lbd100a</t>
  </si>
  <si>
    <t xml:space="preserve">kg</t>
  </si>
  <si>
    <t xml:space="preserve">Emulsão asfáltica de base aquosa, Curidan "DANOSA", EA.</t>
  </si>
  <si>
    <t xml:space="preserve">mt14lbd080a</t>
  </si>
  <si>
    <t xml:space="preserve">m</t>
  </si>
  <si>
    <t xml:space="preserve">Banda de reforço de betume modificado com elastômero SBS Esterdan 30 P Elast "DANOSA", LBM(SBS) - 30 - PE,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</si>
  <si>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</si>
  <si>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</si>
  <si>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</si>
  <si>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</si>
  <si>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</si>
  <si>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</si>
  <si>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</si>
  <si>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</si>
  <si>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</si>
  <si>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</si>
  <si>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</si>
  <si>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</si>
  <si>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</si>
  <si>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</si>
  <si>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</si>
  <si>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</si>
  <si>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</si>
  <si>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</si>
  <si>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</si>
  <si>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</si>
  <si>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</si>
  <si>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</si>
  <si>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</si>
  <si>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</si>
  <si>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</si>
  <si>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R$ 95,32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</si>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</sst>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21" customWidth="1"/>
    <col min="5" max="5" width="32.47" customWidth="1"/>
    <col min="6" max="6" width="3.40" customWidth="1"/>
    <col min="7" max="7" width="3.74" customWidth="1"/>
    <col min="8" max="8" width="5.61" customWidth="1"/>
    <col min="9" max="9" width="3.23" customWidth="1"/>
    <col min="10" max="10" width="9.52" customWidth="1"/>
    <col min="11" max="11" width="4.93" customWidth="1"/>
    <col min="12" max="12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</row>
    <row r="4" spans="1:12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  <c r="L7" s="9"/>
    </row>
    <row r="8" spans="1:12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22.360000</v>
      </c>
      <c r="J8" s="16"/>
      <c r="K8" s="16">
        <f ca="1">ROUND(INDIRECT(ADDRESS(ROW()+(0), COLUMN()+(-3), 1))*INDIRECT(ADDRESS(ROW()+(0), COLUMN()+(-2), 1)), 2)</f>
        <v>24.600000</v>
      </c>
      <c r="L8" s="16"/>
    </row>
    <row r="9" spans="1:12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144.230000</v>
      </c>
      <c r="J9" s="20"/>
      <c r="K9" s="20">
        <f ca="1">ROUND(INDIRECT(ADDRESS(ROW()+(0), COLUMN()+(-3), 1))*INDIRECT(ADDRESS(ROW()+(0), COLUMN()+(-2), 1)), 2)</f>
        <v>151.440000</v>
      </c>
      <c r="L9" s="20"/>
    </row>
    <row r="10" spans="1:12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0.530000</v>
      </c>
      <c r="J10" s="20"/>
      <c r="K10" s="20">
        <f ca="1">ROUND(INDIRECT(ADDRESS(ROW()+(0), COLUMN()+(-3), 1))*INDIRECT(ADDRESS(ROW()+(0), COLUMN()+(-2), 1)), 2)</f>
        <v>1.590000</v>
      </c>
      <c r="L10" s="20"/>
    </row>
    <row r="11" spans="1:12" ht="55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20">
        <v>42.720000</v>
      </c>
      <c r="J11" s="20"/>
      <c r="K11" s="20">
        <f ca="1">ROUND(INDIRECT(ADDRESS(ROW()+(0), COLUMN()+(-3), 1))*INDIRECT(ADDRESS(ROW()+(0), COLUMN()+(-2), 1)), 2)</f>
        <v>46.990000</v>
      </c>
      <c r="L11" s="20"/>
    </row>
    <row r="12" spans="1:12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0.300000</v>
      </c>
      <c r="I12" s="20">
        <v>7.580000</v>
      </c>
      <c r="J12" s="20"/>
      <c r="K12" s="20">
        <f ca="1">ROUND(INDIRECT(ADDRESS(ROW()+(0), COLUMN()+(-3), 1))*INDIRECT(ADDRESS(ROW()+(0), COLUMN()+(-2), 1)), 2)</f>
        <v>2.270000</v>
      </c>
      <c r="L12" s="20"/>
    </row>
    <row r="13" spans="1:12" ht="45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20">
        <v>11.400000</v>
      </c>
      <c r="J13" s="20"/>
      <c r="K13" s="20">
        <f ca="1">ROUND(INDIRECT(ADDRESS(ROW()+(0), COLUMN()+(-3), 1))*INDIRECT(ADDRESS(ROW()+(0), COLUMN()+(-2), 1)), 2)</f>
        <v>6.500000</v>
      </c>
      <c r="L13" s="20"/>
    </row>
    <row r="14" spans="1:12" ht="24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20">
        <v>3.910000</v>
      </c>
      <c r="J14" s="20"/>
      <c r="K14" s="20">
        <f ca="1">ROUND(INDIRECT(ADDRESS(ROW()+(0), COLUMN()+(-3), 1))*INDIRECT(ADDRESS(ROW()+(0), COLUMN()+(-2), 1)), 2)</f>
        <v>0.590000</v>
      </c>
      <c r="L14" s="20"/>
    </row>
    <row r="15" spans="1:12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0.210000</v>
      </c>
      <c r="I15" s="20">
        <v>16.840000</v>
      </c>
      <c r="J15" s="20"/>
      <c r="K15" s="20">
        <f ca="1">ROUND(INDIRECT(ADDRESS(ROW()+(0), COLUMN()+(-3), 1))*INDIRECT(ADDRESS(ROW()+(0), COLUMN()+(-2), 1)), 2)</f>
        <v>3.540000</v>
      </c>
      <c r="L15" s="20"/>
    </row>
    <row r="16" spans="1:12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0.210000</v>
      </c>
      <c r="I16" s="20">
        <v>10.100000</v>
      </c>
      <c r="J16" s="20"/>
      <c r="K16" s="20">
        <f ca="1">ROUND(INDIRECT(ADDRESS(ROW()+(0), COLUMN()+(-3), 1))*INDIRECT(ADDRESS(ROW()+(0), COLUMN()+(-2), 1)), 2)</f>
        <v>2.120000</v>
      </c>
      <c r="L16" s="20"/>
    </row>
    <row r="17" spans="1:12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0.070000</v>
      </c>
      <c r="I17" s="20">
        <v>16.840000</v>
      </c>
      <c r="J17" s="20"/>
      <c r="K17" s="20">
        <f ca="1">ROUND(INDIRECT(ADDRESS(ROW()+(0), COLUMN()+(-3), 1))*INDIRECT(ADDRESS(ROW()+(0), COLUMN()+(-2), 1)), 2)</f>
        <v>1.180000</v>
      </c>
      <c r="L17" s="20"/>
    </row>
    <row r="18" spans="1:12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0.070000</v>
      </c>
      <c r="I18" s="20">
        <v>10.100000</v>
      </c>
      <c r="J18" s="20"/>
      <c r="K18" s="20">
        <f ca="1">ROUND(INDIRECT(ADDRESS(ROW()+(0), COLUMN()+(-3), 1))*INDIRECT(ADDRESS(ROW()+(0), COLUMN()+(-2), 1)), 2)</f>
        <v>0.710000</v>
      </c>
      <c r="L18" s="20"/>
    </row>
    <row r="19" spans="1:12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0.140000</v>
      </c>
      <c r="I19" s="20">
        <v>16.300000</v>
      </c>
      <c r="J19" s="20"/>
      <c r="K19" s="20">
        <f ca="1">ROUND(INDIRECT(ADDRESS(ROW()+(0), COLUMN()+(-3), 1))*INDIRECT(ADDRESS(ROW()+(0), COLUMN()+(-2), 1)), 2)</f>
        <v>2.280000</v>
      </c>
      <c r="L19" s="20"/>
    </row>
    <row r="20" spans="1:12" ht="13.5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0.140000</v>
      </c>
      <c r="I20" s="24">
        <v>10.100000</v>
      </c>
      <c r="J20" s="24"/>
      <c r="K20" s="24">
        <f ca="1">ROUND(INDIRECT(ADDRESS(ROW()+(0), COLUMN()+(-3), 1))*INDIRECT(ADDRESS(ROW()+(0), COLUMN()+(-2), 1)), 2)</f>
        <v>1.410000</v>
      </c>
      <c r="L20" s="24"/>
    </row>
    <row r="21" spans="1:12" ht="13.5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245.220000</v>
      </c>
      <c r="J21" s="16"/>
      <c r="K21" s="16">
        <f ca="1">ROUND(INDIRECT(ADDRESS(ROW()+(0), COLUMN()+(-3), 1))*INDIRECT(ADDRESS(ROW()+(0), COLUMN()+(-2), 1))/100, 2)</f>
        <v>4.900000</v>
      </c>
      <c r="L21" s="16"/>
    </row>
    <row r="22" spans="1:12" ht="13.5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250.120000</v>
      </c>
      <c r="J22" s="24"/>
      <c r="K22" s="24">
        <f ca="1">ROUND(INDIRECT(ADDRESS(ROW()+(0), COLUMN()+(-3), 1))*INDIRECT(ADDRESS(ROW()+(0), COLUMN()+(-2), 1))/100, 2)</f>
        <v>7.500000</v>
      </c>
      <c r="L22" s="24"/>
    </row>
    <row r="23" spans="1:12" ht="13.5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257.620000</v>
      </c>
      <c r="L23" s="26"/>
    </row>
    <row r="26" spans="1:12" ht="24.0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 t="s">
        <v>58</v>
      </c>
      <c r="K26" s="27"/>
      <c r="L26" s="27" t="s">
        <v>59</v>
      </c>
    </row>
    <row r="27" spans="1:12" ht="13.5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>
        <v>1112007.000000</v>
      </c>
      <c r="K27" s="29"/>
      <c r="L27" s="29"/>
    </row>
    <row r="28" spans="1:12" ht="24.0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</row>
    <row r="29" spans="1:12" ht="13.50" thickBot="1" customHeight="1">
      <c r="A29" s="28" t="s">
        <v>62</v>
      </c>
      <c r="B29" s="28"/>
      <c r="C29" s="28"/>
      <c r="D29" s="28"/>
      <c r="E29" s="28"/>
      <c r="F29" s="28"/>
      <c r="G29" s="29">
        <v>142010.000000</v>
      </c>
      <c r="H29" s="29"/>
      <c r="I29" s="29"/>
      <c r="J29" s="29">
        <v>1102010.000000</v>
      </c>
      <c r="K29" s="29"/>
      <c r="L29" s="29"/>
    </row>
    <row r="30" spans="1:12" ht="24.0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</row>
    <row r="33" spans="1:1" ht="12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" ht="12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" ht="12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73">
    <mergeCell ref="A1:L1"/>
    <mergeCell ref="A3:C3"/>
    <mergeCell ref="F3:H3"/>
    <mergeCell ref="I3:J3"/>
    <mergeCell ref="K3:L3"/>
    <mergeCell ref="A4:L4"/>
    <mergeCell ref="C7:G7"/>
    <mergeCell ref="I7:J7"/>
    <mergeCell ref="K7:L7"/>
    <mergeCell ref="C8:G8"/>
    <mergeCell ref="I8:J8"/>
    <mergeCell ref="K8:L8"/>
    <mergeCell ref="C9:G9"/>
    <mergeCell ref="I9:J9"/>
    <mergeCell ref="K9:L9"/>
    <mergeCell ref="C10:G10"/>
    <mergeCell ref="I10:J10"/>
    <mergeCell ref="K10:L10"/>
    <mergeCell ref="C11:G11"/>
    <mergeCell ref="I11:J11"/>
    <mergeCell ref="K11:L11"/>
    <mergeCell ref="C12:G12"/>
    <mergeCell ref="I12:J12"/>
    <mergeCell ref="K12:L12"/>
    <mergeCell ref="C13:G13"/>
    <mergeCell ref="I13:J13"/>
    <mergeCell ref="K13:L13"/>
    <mergeCell ref="C14:G14"/>
    <mergeCell ref="I14:J14"/>
    <mergeCell ref="K14:L14"/>
    <mergeCell ref="C15:G15"/>
    <mergeCell ref="I15:J15"/>
    <mergeCell ref="K15:L15"/>
    <mergeCell ref="C16:G16"/>
    <mergeCell ref="I16:J16"/>
    <mergeCell ref="K16:L16"/>
    <mergeCell ref="C17:G17"/>
    <mergeCell ref="I17:J17"/>
    <mergeCell ref="K17:L17"/>
    <mergeCell ref="C18:G18"/>
    <mergeCell ref="I18:J18"/>
    <mergeCell ref="K18:L18"/>
    <mergeCell ref="C19:G19"/>
    <mergeCell ref="I19:J19"/>
    <mergeCell ref="K19:L19"/>
    <mergeCell ref="C20:G20"/>
    <mergeCell ref="I20:J20"/>
    <mergeCell ref="K20:L20"/>
    <mergeCell ref="C21:G21"/>
    <mergeCell ref="I21:J21"/>
    <mergeCell ref="K21:L21"/>
    <mergeCell ref="C22:G22"/>
    <mergeCell ref="I22:J22"/>
    <mergeCell ref="K22:L22"/>
    <mergeCell ref="A23:G23"/>
    <mergeCell ref="I23:J23"/>
    <mergeCell ref="K23:L23"/>
    <mergeCell ref="A26:F26"/>
    <mergeCell ref="G26:I26"/>
    <mergeCell ref="J26:K26"/>
    <mergeCell ref="A27:F27"/>
    <mergeCell ref="G27:I28"/>
    <mergeCell ref="J27:K28"/>
    <mergeCell ref="L27:L28"/>
    <mergeCell ref="A28:F28"/>
    <mergeCell ref="A29:F29"/>
    <mergeCell ref="G29:I30"/>
    <mergeCell ref="J29:K30"/>
    <mergeCell ref="L29:L30"/>
    <mergeCell ref="A30:F30"/>
    <mergeCell ref="A33:L33"/>
    <mergeCell ref="A34:L34"/>
    <mergeCell ref="A35:L35"/>
  </mergeCells>
  <pageMargins left="0.620079" right="0.472441" top="0.472441" bottom="0.472441" header="0.0" footer="0.0"/>
  <pageSetup paperSize="9" orientation="portrait"/>
  <rowBreaks count="0" manualBreakCount="0">
    </rowBreaks>
</worksheet>
</file>