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<sst xmlns="http://schemas.openxmlformats.org/spreadsheetml/2006/main" count="69" uniqueCount="69">
  <si>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</si>
  <si>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QAD044</t>
  </si>
  <si>
    <t xml:space="preserve">m²</t>
  </si>
  <si>
    <t xml:space="preserve">Sistema de cobertura Deck com fixação mecânica "CHOVA", impermeabilização através de lâminas asfálticas.</t>
  </si>
  <si>
    <t xml:space="preserve">Sistema de cobertura Deck com fixação mecânica, "CHOVA", tipo convencional, caimento do 1% ao 15%, composta de: suporte base: perfil nervurado autoportante de chapa de aço galvanizado S 280 de 0,7 mm de espessura, acabamento liso, com 3 nervuras de 50 mm de altura separadas 260 mm; isolamento térmico: painel de lã de rocha hidrofugada, de alta densidade, LAROC N 150/4 "CHOVA", de 40 mm de espessura; impermeabilização: monocamada com camada de betume modificado com elastômero SBS, POLITABER COMBI FM 50/G "CHOVA", fixada mecanicamente ao suporte com 3 parafusos de aço cada m², de 65 mm de comprimento.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</si>
  <si>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</si>
  <si>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</si>
  <si>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</si>
  <si>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</si>
  <si>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</si>
  <si>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</si>
  <si>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</si>
  <si>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</si>
  <si>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kg/m².</t>
  </si>
  <si>
    <t xml:space="preserve">mt16lrc020a</t>
  </si>
  <si>
    <t xml:space="preserve">m²</t>
  </si>
  <si>
    <t xml:space="preserve">Painel de lã de rocha hidrofugada, de alta densidade, LAROC N 150/4 "CHOVA", de 40 mm de espessura, resistência térmica 1,05 m²K/W, condutibilidade térmica 0,038 W/(mK).</t>
  </si>
  <si>
    <t xml:space="preserve">mt14lgc020i</t>
  </si>
  <si>
    <t xml:space="preserve">m²</t>
  </si>
  <si>
    <t xml:space="preserve">Camada de betume modificado com elastômero SBS, POLITABER COMBI FM 50/G "CHOVA", LBM - 50/G - FM, de 5 kg/m², com armadura de feltro de poliéster não tecido reforçado (para fixação mecânica) de 150 g/m², de superfície auto-protegida (proteção mineral na face exterior, cor ardósia cinzenta e plástico antiaderente na face interior).</t>
  </si>
  <si>
    <t xml:space="preserve">mt16aab010</t>
  </si>
  <si>
    <t xml:space="preserve">Un</t>
  </si>
  <si>
    <t xml:space="preserve">Fixação mecânica dos painéis isolantes à chapa metálica (coberturas deck).</t>
  </si>
  <si>
    <t xml:space="preserve">mt14lga100a</t>
  </si>
  <si>
    <t xml:space="preserve">Un</t>
  </si>
  <si>
    <t xml:space="preserve">Parafuso de aço EVDF ZBJ de 6 mm de diâmetro e 65 mm de comprimento, com tratamento anticorrosão, bucha e arruela de partilha de 40x40 mm.</t>
  </si>
  <si>
    <t xml:space="preserve">mt14lbc100a</t>
  </si>
  <si>
    <t xml:space="preserve">m</t>
  </si>
  <si>
    <t xml:space="preserve">Banda de reforço de betume modificado com elastômero SBS POLITABER Banda 33 "CHOVA", LBM - 30 - FP, de 33 cm de largura, massa nominal 3 kg/m², com armadura de fibra de polipropileno de 160 g/m², acabada com filme plástico em ambas as faces.</t>
  </si>
  <si>
    <t xml:space="preserve">mt15pac040</t>
  </si>
  <si>
    <t xml:space="preserve">m</t>
  </si>
  <si>
    <t xml:space="preserve">Perfil de chapa de aço galvanizado "CHOVA".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</si>
  <si>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</si>
  <si>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</si>
  <si>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</si>
  <si>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</si>
  <si>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</si>
  <si>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</si>
  <si>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</si>
  <si>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</si>
  <si>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</si>
  <si>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</si>
  <si>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</si>
  <si>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</si>
  <si>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</si>
  <si>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</si>
  <si>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</si>
  <si>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</si>
  <si>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</si>
  <si>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</si>
  <si>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</si>
  <si>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</si>
  <si>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</si>
  <si>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</si>
  <si>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R$ 57,58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</si>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</sst>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3.74" customWidth="1"/>
    <col min="8" max="8" width="5.61" customWidth="1"/>
    <col min="9" max="9" width="3.23" customWidth="1"/>
    <col min="10" max="10" width="9.52" customWidth="1"/>
    <col min="11" max="11" width="4.93" customWidth="1"/>
    <col min="12" max="12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22.360000</v>
      </c>
      <c r="J8" s="16"/>
      <c r="K8" s="16">
        <f ca="1">ROUND(INDIRECT(ADDRESS(ROW()+(0), COLUMN()+(-3), 1))*INDIRECT(ADDRESS(ROW()+(0), COLUMN()+(-2), 1)), 2)</f>
        <v>24.600000</v>
      </c>
      <c r="L8" s="16"/>
    </row>
    <row r="9" spans="1:12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43.910000</v>
      </c>
      <c r="J9" s="20"/>
      <c r="K9" s="20">
        <f ca="1">ROUND(INDIRECT(ADDRESS(ROW()+(0), COLUMN()+(-3), 1))*INDIRECT(ADDRESS(ROW()+(0), COLUMN()+(-2), 1)), 2)</f>
        <v>46.110000</v>
      </c>
      <c r="L9" s="20"/>
    </row>
    <row r="10" spans="1:12" ht="55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20">
        <v>49.500000</v>
      </c>
      <c r="J10" s="20"/>
      <c r="K10" s="20">
        <f ca="1">ROUND(INDIRECT(ADDRESS(ROW()+(0), COLUMN()+(-3), 1))*INDIRECT(ADDRESS(ROW()+(0), COLUMN()+(-2), 1)), 2)</f>
        <v>54.450000</v>
      </c>
      <c r="L10" s="20"/>
    </row>
    <row r="11" spans="1:12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0.530000</v>
      </c>
      <c r="J11" s="20"/>
      <c r="K11" s="20">
        <f ca="1">ROUND(INDIRECT(ADDRESS(ROW()+(0), COLUMN()+(-3), 1))*INDIRECT(ADDRESS(ROW()+(0), COLUMN()+(-2), 1)), 2)</f>
        <v>1.590000</v>
      </c>
      <c r="L11" s="20"/>
    </row>
    <row r="12" spans="1:12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20">
        <v>0.550000</v>
      </c>
      <c r="J12" s="20"/>
      <c r="K12" s="20">
        <f ca="1">ROUND(INDIRECT(ADDRESS(ROW()+(0), COLUMN()+(-3), 1))*INDIRECT(ADDRESS(ROW()+(0), COLUMN()+(-2), 1)), 2)</f>
        <v>1.650000</v>
      </c>
      <c r="L12" s="20"/>
    </row>
    <row r="13" spans="1:12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12.440000</v>
      </c>
      <c r="J13" s="20"/>
      <c r="K13" s="20">
        <f ca="1">ROUND(INDIRECT(ADDRESS(ROW()+(0), COLUMN()+(-3), 1))*INDIRECT(ADDRESS(ROW()+(0), COLUMN()+(-2), 1)), 2)</f>
        <v>7.090000</v>
      </c>
      <c r="L13" s="20"/>
    </row>
    <row r="14" spans="1:12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4.270000</v>
      </c>
      <c r="J14" s="20"/>
      <c r="K14" s="20">
        <f ca="1">ROUND(INDIRECT(ADDRESS(ROW()+(0), COLUMN()+(-3), 1))*INDIRECT(ADDRESS(ROW()+(0), COLUMN()+(-2), 1)), 2)</f>
        <v>0.640000</v>
      </c>
      <c r="L14" s="20"/>
    </row>
    <row r="15" spans="1:12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0.210000</v>
      </c>
      <c r="I15" s="20">
        <v>16.840000</v>
      </c>
      <c r="J15" s="20"/>
      <c r="K15" s="20">
        <f ca="1">ROUND(INDIRECT(ADDRESS(ROW()+(0), COLUMN()+(-3), 1))*INDIRECT(ADDRESS(ROW()+(0), COLUMN()+(-2), 1)), 2)</f>
        <v>3.540000</v>
      </c>
      <c r="L15" s="20"/>
    </row>
    <row r="16" spans="1:12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0.210000</v>
      </c>
      <c r="I16" s="20">
        <v>10.100000</v>
      </c>
      <c r="J16" s="20"/>
      <c r="K16" s="20">
        <f ca="1">ROUND(INDIRECT(ADDRESS(ROW()+(0), COLUMN()+(-3), 1))*INDIRECT(ADDRESS(ROW()+(0), COLUMN()+(-2), 1)), 2)</f>
        <v>2.120000</v>
      </c>
      <c r="L16" s="20"/>
    </row>
    <row r="17" spans="1:12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0.070000</v>
      </c>
      <c r="I17" s="20">
        <v>16.840000</v>
      </c>
      <c r="J17" s="20"/>
      <c r="K17" s="20">
        <f ca="1">ROUND(INDIRECT(ADDRESS(ROW()+(0), COLUMN()+(-3), 1))*INDIRECT(ADDRESS(ROW()+(0), COLUMN()+(-2), 1)), 2)</f>
        <v>1.180000</v>
      </c>
      <c r="L17" s="20"/>
    </row>
    <row r="18" spans="1:12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20">
        <v>10.100000</v>
      </c>
      <c r="J18" s="20"/>
      <c r="K18" s="20">
        <f ca="1">ROUND(INDIRECT(ADDRESS(ROW()+(0), COLUMN()+(-3), 1))*INDIRECT(ADDRESS(ROW()+(0), COLUMN()+(-2), 1)), 2)</f>
        <v>0.710000</v>
      </c>
      <c r="L18" s="20"/>
    </row>
    <row r="19" spans="1:12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0.168000</v>
      </c>
      <c r="I19" s="20">
        <v>16.300000</v>
      </c>
      <c r="J19" s="20"/>
      <c r="K19" s="20">
        <f ca="1">ROUND(INDIRECT(ADDRESS(ROW()+(0), COLUMN()+(-3), 1))*INDIRECT(ADDRESS(ROW()+(0), COLUMN()+(-2), 1)), 2)</f>
        <v>2.740000</v>
      </c>
      <c r="L19" s="20"/>
    </row>
    <row r="20" spans="1:12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0.168000</v>
      </c>
      <c r="I20" s="24">
        <v>10.100000</v>
      </c>
      <c r="J20" s="24"/>
      <c r="K20" s="24">
        <f ca="1">ROUND(INDIRECT(ADDRESS(ROW()+(0), COLUMN()+(-3), 1))*INDIRECT(ADDRESS(ROW()+(0), COLUMN()+(-2), 1)), 2)</f>
        <v>1.700000</v>
      </c>
      <c r="L20" s="24"/>
    </row>
    <row r="21" spans="1:12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148.120000</v>
      </c>
      <c r="J21" s="16"/>
      <c r="K21" s="16">
        <f ca="1">ROUND(INDIRECT(ADDRESS(ROW()+(0), COLUMN()+(-3), 1))*INDIRECT(ADDRESS(ROW()+(0), COLUMN()+(-2), 1))/100, 2)</f>
        <v>2.960000</v>
      </c>
      <c r="L21" s="16"/>
    </row>
    <row r="22" spans="1:12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151.080000</v>
      </c>
      <c r="J22" s="24"/>
      <c r="K22" s="24">
        <f ca="1">ROUND(INDIRECT(ADDRESS(ROW()+(0), COLUMN()+(-3), 1))*INDIRECT(ADDRESS(ROW()+(0), COLUMN()+(-2), 1))/100, 2)</f>
        <v>4.530000</v>
      </c>
      <c r="L22" s="24"/>
    </row>
    <row r="23" spans="1:12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155.610000</v>
      </c>
      <c r="L23" s="26"/>
    </row>
    <row r="26" spans="1:12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 t="s">
        <v>59</v>
      </c>
    </row>
    <row r="27" spans="1:12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>
        <v>1112007.000000</v>
      </c>
      <c r="K27" s="29"/>
      <c r="L27" s="29"/>
    </row>
    <row r="28" spans="1:12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</row>
    <row r="29" spans="1:12" ht="13.5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>
        <v>192010.000000</v>
      </c>
      <c r="K29" s="29"/>
      <c r="L29" s="29"/>
    </row>
    <row r="30" spans="1:12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</row>
    <row r="31" spans="1:12" ht="13.5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>
        <v>1102010.000000</v>
      </c>
      <c r="K31" s="29"/>
      <c r="L31" s="29"/>
    </row>
    <row r="32" spans="1:12" ht="24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" ht="12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" ht="12.75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78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C21:G21"/>
    <mergeCell ref="I21:J21"/>
    <mergeCell ref="K21:L21"/>
    <mergeCell ref="C22:G22"/>
    <mergeCell ref="I22:J22"/>
    <mergeCell ref="K22:L22"/>
    <mergeCell ref="A23:G23"/>
    <mergeCell ref="I23:J23"/>
    <mergeCell ref="K23:L23"/>
    <mergeCell ref="A26:F26"/>
    <mergeCell ref="G26:I26"/>
    <mergeCell ref="J26:K26"/>
    <mergeCell ref="A27:F27"/>
    <mergeCell ref="G27:I28"/>
    <mergeCell ref="J27:K28"/>
    <mergeCell ref="L27:L28"/>
    <mergeCell ref="A28:F28"/>
    <mergeCell ref="A29:F29"/>
    <mergeCell ref="G29:I30"/>
    <mergeCell ref="J29:K30"/>
    <mergeCell ref="L29:L30"/>
    <mergeCell ref="A30:F30"/>
    <mergeCell ref="A31:F31"/>
    <mergeCell ref="G31:I32"/>
    <mergeCell ref="J31:K32"/>
    <mergeCell ref="L31:L32"/>
    <mergeCell ref="A32:F32"/>
    <mergeCell ref="A35:L35"/>
    <mergeCell ref="A36:L36"/>
    <mergeCell ref="A37:L37"/>
  </mergeCells>
  <pageMargins left="0.620079" right="0.472441" top="0.472441" bottom="0.472441" header="0.0" footer="0.0"/>
  <pageSetup paperSize="9" orientation="portrait"/>
  <rowBreaks count="0" manualBreakCount="0">
    </rowBreaks>
</worksheet>
</file>