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<sst xmlns="http://schemas.openxmlformats.org/spreadsheetml/2006/main" count="50" uniqueCount="50">
  <si>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</si>
  <si>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QAD045</t>
  </si>
  <si>
    <t xml:space="preserve">m²</t>
  </si>
  <si>
    <t xml:space="preserve">Zona técnica em cobertura plana não acessível, não ventilada, Deck. Impermeabilização com lâminas asfálticas.</t>
  </si>
  <si>
    <r>
      <rPr>
        <sz val="8.25"/>
        <color rgb="FF000000"/>
        <rFont val="Arial"/>
        <family val="2"/>
      </rPr>
      <t xml:space="preserve">Caminho técnico de circulação de pedestres em cobertura plana não acessível, não ventilada, Deck com fixação mecânica, tipo convencional, caimento de 1% a 15%. SUPORTE BASE: perfil nervurado autoportante de chapa de aço galvanizado S 280 de 0,7 mm de espessura, acabamento liso, com 3 nervuras de 50 mm de altura separadas 260 mm; ISOLAMENTO TÉRMICO: painel rígido de lã de rocha; IMPERMEABILIZAÇÃO: tipo monocamada, não colada, formada por uma membrana de betume modificado com elastômero SBS, de 4 mm de espessura, com armadura de feltro de poliéster reforçado e estabilizado de 150 g/m²; FIXAÇÕES MECÂNICAS: parafusos de aço de 6 mm de diâmetro e 65 mm de comprimento, com tratamento anticorrosão, bucha e arruela de partilha de 40x40 mm (3 ud/m²) e CAMADA DE PROTEÇÃO: membrana de betume modificado com elastômero SBS, de 3,5 mm de espessura, com armadura de feltro de poliéster reforçado e estabilizado de 150 g/m², com autoproteção mineral de cor cinza, totalmente colada à impermeabilização com maçarico.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</si>
  <si>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</si>
  <si>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</si>
  <si>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</si>
  <si>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</si>
  <si>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</si>
  <si>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</si>
  <si>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</si>
  <si>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</si>
  <si>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kg/m².</t>
  </si>
  <si>
    <t xml:space="preserve">mt16lrw020Ap</t>
  </si>
  <si>
    <t xml:space="preserve">m²</t>
  </si>
  <si>
    <t xml:space="preserve">Painel rígido de lã de rocha, de dupla densidade, revestido pela face superior com tecido de fibra, de 80 mm de espessura, resistência térmica 2,05 m²K/W, condutibilidade térmica 0,039 W/(mK), Euroclasse A1 de reação ao fogo, calor específico 840 J/kgK e fator de resistência à difusão do vapor de água 1.</t>
  </si>
  <si>
    <t xml:space="preserve">mt16aab010</t>
  </si>
  <si>
    <t xml:space="preserve">Un</t>
  </si>
  <si>
    <t xml:space="preserve">Fixação mecânica dos painéis isolantes à chapa metálica (coberturas deck).</t>
  </si>
  <si>
    <t xml:space="preserve">mt14lga010ia</t>
  </si>
  <si>
    <t xml:space="preserve">m²</t>
  </si>
  <si>
    <t xml:space="preserve">Membrana de betume modificado com elastômero SBS, de 4 mm de espessura, massa nominal 5 kg/m², com armadura de feltro de poliéster reforçado e estabilizado de 150 g/m², com autoproteção mineral de cor cinza.</t>
  </si>
  <si>
    <t xml:space="preserve">mt14lga100a</t>
  </si>
  <si>
    <t xml:space="preserve">Un</t>
  </si>
  <si>
    <t xml:space="preserve">Parafuso de aço de 6 mm de diâmetro e 65 mm de comprimento, com tratamento anticorrosão, bucha e arruela de partilha de 40x40 mm.</t>
  </si>
  <si>
    <t xml:space="preserve">mt14lga010qa</t>
  </si>
  <si>
    <t xml:space="preserve">m²</t>
  </si>
  <si>
    <t xml:space="preserve">Membrana de betume modificado com elastômero SBS, de 3,5 mm de espessura, massa nominal 5 kg/m², com armadura de feltro de poliéster reforçado e estabilizado de 150 g/m², com autoproteção mineral de cor cinza.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</si>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</sst>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22.6</v>
      </c>
      <c r="H9" s="13">
        <f ca="1">ROUND(INDIRECT(ADDRESS(ROW()+(0), COLUMN()+(-2), 1))*INDIRECT(ADDRESS(ROW()+(0), COLUMN()+(-1), 1)), 2)</f>
        <v>24.86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323.49</v>
      </c>
      <c r="H10" s="17">
        <f ca="1">ROUND(INDIRECT(ADDRESS(ROW()+(0), COLUMN()+(-2), 1))*INDIRECT(ADDRESS(ROW()+(0), COLUMN()+(-1), 1)), 2)</f>
        <v>339.66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0.68</v>
      </c>
      <c r="H11" s="17">
        <f ca="1">ROUND(INDIRECT(ADDRESS(ROW()+(0), COLUMN()+(-2), 1))*INDIRECT(ADDRESS(ROW()+(0), COLUMN()+(-1), 1)), 2)</f>
        <v>0.68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1.1</v>
      </c>
      <c r="G12" s="17">
        <v>29.18</v>
      </c>
      <c r="H12" s="17">
        <f ca="1">ROUND(INDIRECT(ADDRESS(ROW()+(0), COLUMN()+(-2), 1))*INDIRECT(ADDRESS(ROW()+(0), COLUMN()+(-1), 1)), 2)</f>
        <v>32.1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</v>
      </c>
      <c r="G13" s="17">
        <v>0.76</v>
      </c>
      <c r="H13" s="17">
        <f ca="1">ROUND(INDIRECT(ADDRESS(ROW()+(0), COLUMN()+(-2), 1))*INDIRECT(ADDRESS(ROW()+(0), COLUMN()+(-1), 1)), 2)</f>
        <v>2.28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24.12</v>
      </c>
      <c r="H14" s="17">
        <f ca="1">ROUND(INDIRECT(ADDRESS(ROW()+(0), COLUMN()+(-2), 1))*INDIRECT(ADDRESS(ROW()+(0), COLUMN()+(-1), 1)), 2)</f>
        <v>24.12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0.171</v>
      </c>
      <c r="G15" s="17">
        <v>27.47</v>
      </c>
      <c r="H15" s="17">
        <f ca="1">ROUND(INDIRECT(ADDRESS(ROW()+(0), COLUMN()+(-2), 1))*INDIRECT(ADDRESS(ROW()+(0), COLUMN()+(-1), 1)), 2)</f>
        <v>4.7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0.171</v>
      </c>
      <c r="G16" s="17">
        <v>18.75</v>
      </c>
      <c r="H16" s="17">
        <f ca="1">ROUND(INDIRECT(ADDRESS(ROW()+(0), COLUMN()+(-2), 1))*INDIRECT(ADDRESS(ROW()+(0), COLUMN()+(-1), 1)), 2)</f>
        <v>3.21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0.057</v>
      </c>
      <c r="G17" s="17">
        <v>27.47</v>
      </c>
      <c r="H17" s="17">
        <f ca="1">ROUND(INDIRECT(ADDRESS(ROW()+(0), COLUMN()+(-2), 1))*INDIRECT(ADDRESS(ROW()+(0), COLUMN()+(-1), 1)), 2)</f>
        <v>1.57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0.057</v>
      </c>
      <c r="G18" s="17">
        <v>18.75</v>
      </c>
      <c r="H18" s="17">
        <f ca="1">ROUND(INDIRECT(ADDRESS(ROW()+(0), COLUMN()+(-2), 1))*INDIRECT(ADDRESS(ROW()+(0), COLUMN()+(-1), 1)), 2)</f>
        <v>1.07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0.194</v>
      </c>
      <c r="G19" s="17">
        <v>24.01</v>
      </c>
      <c r="H19" s="17">
        <f ca="1">ROUND(INDIRECT(ADDRESS(ROW()+(0), COLUMN()+(-2), 1))*INDIRECT(ADDRESS(ROW()+(0), COLUMN()+(-1), 1)), 2)</f>
        <v>4.66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0.194</v>
      </c>
      <c r="G20" s="21">
        <v>20.67</v>
      </c>
      <c r="H20" s="21">
        <f ca="1">ROUND(INDIRECT(ADDRESS(ROW()+(0), COLUMN()+(-2), 1))*INDIRECT(ADDRESS(ROW()+(0), COLUMN()+(-1), 1)), 2)</f>
        <v>4.01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442.92</v>
      </c>
      <c r="H21" s="24">
        <f ca="1">ROUND(INDIRECT(ADDRESS(ROW()+(0), COLUMN()+(-2), 1))*INDIRECT(ADDRESS(ROW()+(0), COLUMN()+(-1), 1))/100, 2)</f>
        <v>8.86</v>
      </c>
    </row>
    <row r="22" spans="1:8" ht="13.50" thickBot="1" customHeight="1">
      <c r="A22" s="25"/>
      <c r="B22" s="25"/>
      <c r="C22" s="26"/>
      <c r="D22" s="26"/>
      <c r="E22" s="26"/>
      <c r="F22" s="27"/>
      <c r="G22" s="28" t="s">
        <v>49</v>
      </c>
      <c r="H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451.78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</mergeCells>
  <pageMargins left="0.147638" right="0.147638" top="0.206693" bottom="0.206693" header="0.0" footer="0.0"/>
  <pageSetup paperSize="9" orientation="portrait"/>
  <rowBreaks count="0" manualBreakCount="0">
    </rowBreaks>
</worksheet>
</file>