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<sst xmlns="http://schemas.openxmlformats.org/spreadsheetml/2006/main" count="27" uniqueCount="27">
  <si>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</si>
  <si>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QAF012</t>
  </si>
  <si>
    <t xml:space="preserve">m</t>
  </si>
  <si>
    <t xml:space="preserve">Junta de dilatação em cobertura. Impermeabilização com lâminas de PVC.</t>
  </si>
  <si>
    <r>
      <rPr>
        <sz val="8.25"/>
        <color rgb="FF000000"/>
        <rFont val="Arial"/>
        <family val="2"/>
      </rPr>
      <t xml:space="preserve">Junta de dilatação em cobertura plana acessível, não ventilada, ajardinada, tipo invertida, com lâmina drenante. Impermeabilização: banda de reforço de lâmina impermeabilizante flexível de PVC-P, (fv), de 1,2 mm de espessura, com armadura de véu de fibra de vidro, e com resistência à intempérie, colocada solta sobre a camada separadora, formando um fole sem aderir na zona da junta; fundo de juntas para vedação em cordões de polietileno expandido, de 20 mm de diâmetro; e banda de acabamento de lâmina impermeabilizante flexível de PVC-P, (fv), de 1,2 mm de espessura, com armadura de véu de fibra de vidro, e com resistência à intempérie fixada com sobreposição através de solda térmica à impermeabilização contínua da cobertura, formando um fole sem aderir na zona da junta, sobre o cordão de enchimento.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</si>
  <si>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</si>
  <si>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</si>
  <si>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</si>
  <si>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</si>
  <si>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</si>
  <si>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</si>
  <si>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mt15dan010c</t>
  </si>
  <si>
    <t xml:space="preserve">m²</t>
  </si>
  <si>
    <t xml:space="preserve">Lâmina impermeabilizante flexível de PVC-P, (fv), de 1,2 mm de espessura, com armadura de véu de fibra de vidro, e com resistência à intempérie.</t>
  </si>
  <si>
    <t xml:space="preserve">mt15sja030bb</t>
  </si>
  <si>
    <t xml:space="preserve">m</t>
  </si>
  <si>
    <t xml:space="preserve">Fundo de juntas para vedação em cordões de polietileno expandido, de 20 mm de diâmetro, para limitar a profundidade da junta de dilatação.</t>
  </si>
  <si>
    <t xml:space="preserve">mo029</t>
  </si>
  <si>
    <t xml:space="preserve">h</t>
  </si>
  <si>
    <t xml:space="preserve">Aplicador de lâminas impermeabilizantes.</t>
  </si>
  <si>
    <t xml:space="preserve">mo067</t>
  </si>
  <si>
    <t xml:space="preserve">h</t>
  </si>
  <si>
    <t xml:space="preserve">Ajudante de aplicador de lâminas impermeabilizantes.</t>
  </si>
  <si>
    <t xml:space="preserve">%</t>
  </si>
  <si>
    <t xml:space="preserve">Custos diretos complementares</t>
  </si>
  <si>
    <t xml:space="preserve">Custo de manutenção decenal: R$ 65,29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</si>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</sst>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59" customWidth="1"/>
    <col min="3" max="3" width="1.02" customWidth="1"/>
    <col min="4" max="4" width="2.55" customWidth="1"/>
    <col min="5" max="5" width="81.09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76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27.57</v>
      </c>
      <c r="H9" s="13">
        <f ca="1">ROUND(INDIRECT(ADDRESS(ROW()+(0), COLUMN()+(-2), 1))*INDIRECT(ADDRESS(ROW()+(0), COLUMN()+(-1), 1)), 2)</f>
        <v>27.57</v>
      </c>
    </row>
    <row r="10" spans="1:8" ht="24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1.05</v>
      </c>
      <c r="G10" s="17">
        <v>0.87</v>
      </c>
      <c r="H10" s="17">
        <f ca="1">ROUND(INDIRECT(ADDRESS(ROW()+(0), COLUMN()+(-2), 1))*INDIRECT(ADDRESS(ROW()+(0), COLUMN()+(-1), 1)), 2)</f>
        <v>0.91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0.137</v>
      </c>
      <c r="G11" s="17">
        <v>24.01</v>
      </c>
      <c r="H11" s="17">
        <f ca="1">ROUND(INDIRECT(ADDRESS(ROW()+(0), COLUMN()+(-2), 1))*INDIRECT(ADDRESS(ROW()+(0), COLUMN()+(-1), 1)), 2)</f>
        <v>3.29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0.137</v>
      </c>
      <c r="G12" s="21">
        <v>20.67</v>
      </c>
      <c r="H12" s="21">
        <f ca="1">ROUND(INDIRECT(ADDRESS(ROW()+(0), COLUMN()+(-2), 1))*INDIRECT(ADDRESS(ROW()+(0), COLUMN()+(-1), 1)), 2)</f>
        <v>2.83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34.6</v>
      </c>
      <c r="H13" s="24">
        <f ca="1">ROUND(INDIRECT(ADDRESS(ROW()+(0), COLUMN()+(-2), 1))*INDIRECT(ADDRESS(ROW()+(0), COLUMN()+(-1), 1))/100, 2)</f>
        <v>0.69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35.29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