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<sst xmlns="http://schemas.openxmlformats.org/spreadsheetml/2006/main" count="23" uniqueCount="23">
  <si>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</si>
  <si>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QAW060</t>
  </si>
  <si>
    <t xml:space="preserve">m²</t>
  </si>
  <si>
    <t xml:space="preserve">Substituição de camada de impermeabilização, em cobertura plana, não acessível, auto-protegida, por lâmina asfáltica.</t>
  </si>
  <si>
    <r>
      <rPr>
        <sz val="8.25"/>
        <color rgb="FF000000"/>
        <rFont val="Arial"/>
        <family val="2"/>
      </rPr>
      <t xml:space="preserve">Substituição de camada de impermeabilização deteriorada, em cobertura plana, não acessível, auto-protegida, por impermeabilização monocamada colada, formada por uma membrana de betume modificado com elastômero SBS, de 3,5 mm de espessura, com armadura de feltro de poliéster reforçado e estabilizado de 150 g/m², com autoproteção mineral de cor cinza totalmente colada com maçarico.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</si>
  <si>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</si>
  <si>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</si>
  <si>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</si>
  <si>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</si>
  <si>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</si>
  <si>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</si>
  <si>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mt14lga010ea</t>
  </si>
  <si>
    <t xml:space="preserve">m²</t>
  </si>
  <si>
    <t xml:space="preserve">Membrana de betume modificado com elastômero SBS, de 3,5 mm de espessura, massa nominal 5 kg/m², com armadura de feltro de poliéster reforçado e estabilizado de 150 g/m², com autoproteção mineral de cor cinza.</t>
  </si>
  <si>
    <t xml:space="preserve">mo029</t>
  </si>
  <si>
    <t xml:space="preserve">h</t>
  </si>
  <si>
    <t xml:space="preserve">Aplicador de lâminas impermeabilizantes.</t>
  </si>
  <si>
    <t xml:space="preserve">mo067</t>
  </si>
  <si>
    <t xml:space="preserve">h</t>
  </si>
  <si>
    <t xml:space="preserve">Ajudante de aplicador de lâminas impermeabilizantes.</t>
  </si>
  <si>
    <t xml:space="preserve">%</t>
  </si>
  <si>
    <t xml:space="preserve">Custos diretos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</si>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</sst>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4" customWidth="1"/>
    <col min="2" max="2" width="3.91" customWidth="1"/>
    <col min="3" max="3" width="2.38" customWidth="1"/>
    <col min="4" max="4" width="1.19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</v>
      </c>
      <c r="G9" s="13">
        <v>63.76</v>
      </c>
      <c r="H9" s="13">
        <f ca="1">ROUND(INDIRECT(ADDRESS(ROW()+(0), COLUMN()+(-2), 1))*INDIRECT(ADDRESS(ROW()+(0), COLUMN()+(-1), 1)), 2)</f>
        <v>76.51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0.377</v>
      </c>
      <c r="G10" s="17">
        <v>33.34</v>
      </c>
      <c r="H10" s="17">
        <f ca="1">ROUND(INDIRECT(ADDRESS(ROW()+(0), COLUMN()+(-2), 1))*INDIRECT(ADDRESS(ROW()+(0), COLUMN()+(-1), 1)), 2)</f>
        <v>12.57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31.49</v>
      </c>
      <c r="H11" s="21">
        <f ca="1">ROUND(INDIRECT(ADDRESS(ROW()+(0), COLUMN()+(-2), 1))*INDIRECT(ADDRESS(ROW()+(0), COLUMN()+(-1), 1)), 2)</f>
        <v>5.95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95.03</v>
      </c>
      <c r="H12" s="24">
        <f ca="1">ROUND(INDIRECT(ADDRESS(ROW()+(0), COLUMN()+(-2), 1))*INDIRECT(ADDRESS(ROW()+(0), COLUMN()+(-1), 1))/100, 2)</f>
        <v>1.9</v>
      </c>
    </row>
    <row r="13" spans="1:8" ht="13.50" thickBot="1" customHeight="1">
      <c r="A13" s="25"/>
      <c r="B13" s="25"/>
      <c r="C13" s="26"/>
      <c r="D13" s="26"/>
      <c r="E13" s="26"/>
      <c r="F13" s="27"/>
      <c r="G13" s="28" t="s">
        <v>22</v>
      </c>
      <c r="H13" s="29">
        <f ca="1">ROUND(SUM(INDIRECT(ADDRESS(ROW()+(-1), COLUMN()+(0), 1)),INDIRECT(ADDRESS(ROW()+(-2), COLUMN()+(0), 1)),INDIRECT(ADDRESS(ROW()+(-3), COLUMN()+(0), 1)),INDIRECT(ADDRESS(ROW()+(-4), COLUMN()+(0), 1))), 2)</f>
        <v>96.93</v>
      </c>
    </row>
  </sheetData>
  <mergeCells count="16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</mergeCells>
  <pageMargins left="0.147638" right="0.147638" top="0.206693" bottom="0.206693" header="0.0" footer="0.0"/>
  <pageSetup paperSize="9" orientation="portrait"/>
  <rowBreaks count="0" manualBreakCount="0">
    </rowBreaks>
</worksheet>
</file>