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<sst xmlns="http://schemas.openxmlformats.org/spreadsheetml/2006/main" count="36" uniqueCount="36">
  <si>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</si>
  <si>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RAG041</t>
  </si>
  <si>
    <t xml:space="preserve">m²</t>
  </si>
  <si>
    <t xml:space="preserve">Ladrilhamento Techlam "LEVANTINA", sobre superfície suporte interior de argamassa de cimento ou concreto.</t>
  </si>
  <si>
    <r>
      <rPr>
        <sz val="8.25"/>
        <color rgb="FF000000"/>
        <rFont val="Arial"/>
        <family val="2"/>
      </rPr>
      <t xml:space="preserve">Ladrilhamento com ladrilhos de </t>
    </r>
    <r>
      <rPr>
        <b/>
        <sz val="8.25"/>
        <color rgb="FF000000"/>
        <rFont val="Arial"/>
        <family val="2"/>
      </rPr>
      <t xml:space="preserve">grés porcelânico de grande formato, Lámina Porcelánica Techlam® "LEVANTINA", de 3000x1000 mm e 3 mm de espessura, série Basic, modelo Antracita, acabamento brilho</t>
    </r>
    <r>
      <rPr>
        <sz val="8.25"/>
        <color rgb="FF000000"/>
        <rFont val="Arial"/>
        <family val="2"/>
      </rPr>
      <t xml:space="preserve">, colocados sobre uma superfície suporte de argamassa de cimento ou concreto, em paramento </t>
    </r>
    <r>
      <rPr>
        <b/>
        <sz val="8.25"/>
        <color rgb="FF000000"/>
        <rFont val="Arial"/>
        <family val="2"/>
      </rPr>
      <t xml:space="preserve">interior</t>
    </r>
    <r>
      <rPr>
        <sz val="8.25"/>
        <color rgb="FF000000"/>
        <rFont val="Arial"/>
        <family val="2"/>
      </rPr>
      <t xml:space="preserve">, através de </t>
    </r>
    <r>
      <rPr>
        <b/>
        <sz val="8.25"/>
        <color rgb="FF000000"/>
        <rFont val="Arial"/>
        <family val="2"/>
      </rPr>
      <t xml:space="preserve">cimento cola melhorado, C2 cinza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argamassa de rejuntamento cimentosa com resistência elevada à abrasão e absorção de água reduzida, CG2, para junta mínima (entre 1,5 e 3 mm), com a mesma tonalidade das peças</t>
    </r>
    <r>
      <rPr>
        <sz val="8.25"/>
        <color rgb="FF000000"/>
        <rFont val="Arial"/>
        <family val="2"/>
      </rPr>
      <t xml:space="preserve">; </t>
    </r>
    <r>
      <rPr>
        <b/>
        <sz val="8.25"/>
        <color rgb="FF000000"/>
        <rFont val="Arial"/>
        <family val="2"/>
      </rPr>
      <t xml:space="preserve">cantoneiras de PVC</t>
    </r>
    <r>
      <rPr>
        <sz val="8.25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</si>
  <si>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</si>
  <si>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</si>
  <si>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</si>
  <si>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</si>
  <si>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</si>
  <si>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</si>
  <si>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mt09mcr021m</t>
  </si>
  <si>
    <t xml:space="preserve">kg</t>
  </si>
  <si>
    <t xml:space="preserve">Cimento cola melhorado, C2, cor cinza.</t>
  </si>
  <si>
    <t xml:space="preserve">mt19awa010</t>
  </si>
  <si>
    <t xml:space="preserve">m</t>
  </si>
  <si>
    <t xml:space="preserve">Cantoneira de PVC em esquinas de ladrilho.</t>
  </si>
  <si>
    <t xml:space="preserve">mt12pcl020aaab</t>
  </si>
  <si>
    <t xml:space="preserve">m²</t>
  </si>
  <si>
    <t xml:space="preserve">Ladrilho de grés porcelânico de grande formato, Lámina Porcelánica Techlam® "LEVANTINA", de 3000x1000 mm e 3 mm de espessura, série Basic, modelo Antracita, acabamento brilho.</t>
  </si>
  <si>
    <t xml:space="preserve">mt18acc050b</t>
  </si>
  <si>
    <t xml:space="preserve">Un</t>
  </si>
  <si>
    <t xml:space="preserve">Cruzetas de PVC para separação entre 3 e 15 mm.</t>
  </si>
  <si>
    <t xml:space="preserve">mt09mcr070a</t>
  </si>
  <si>
    <t xml:space="preserve">kg</t>
  </si>
  <si>
    <t xml:space="preserve">Argamassa de rejuntamento cimentosa com resistência elevada à abrasão e absorção de água reduzida, CG2, para junta aberta entre 3 e 15 mm.</t>
  </si>
  <si>
    <t xml:space="preserve">mo024</t>
  </si>
  <si>
    <t xml:space="preserve">h</t>
  </si>
  <si>
    <t xml:space="preserve">Ladrilhista (azulejista).</t>
  </si>
  <si>
    <t xml:space="preserve">mo062</t>
  </si>
  <si>
    <t xml:space="preserve">h</t>
  </si>
  <si>
    <t xml:space="preserve">Ajudante de ladrilhista (azulejista).</t>
  </si>
  <si>
    <t xml:space="preserve">%</t>
  </si>
  <si>
    <t xml:space="preserve">Custos diretos complementares</t>
  </si>
  <si>
    <t xml:space="preserve">Custo de manutenção decenal: R$ 26,15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</si>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</sst>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3.74" customWidth="1"/>
    <col min="4" max="4" width="61.71" customWidth="1"/>
    <col min="5" max="5" width="6.12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08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13.50" thickBot="1" customHeight="1">
      <c r="A9" s="6" t="s">
        <v>11</v>
      </c>
      <c r="B9" s="6"/>
      <c r="C9" s="8" t="s">
        <v>12</v>
      </c>
      <c r="D9" s="6" t="s">
        <v>13</v>
      </c>
      <c r="E9" s="10">
        <v>6.000000</v>
      </c>
      <c r="F9" s="12">
        <v>1.080000</v>
      </c>
      <c r="G9" s="12">
        <f ca="1">ROUND(INDIRECT(ADDRESS(ROW()+(0), COLUMN()+(-2), 1))*INDIRECT(ADDRESS(ROW()+(0), COLUMN()+(-1), 1)), 2)</f>
        <v>6.480000</v>
      </c>
    </row>
    <row r="10" spans="1:7" ht="13.50" thickBot="1" customHeight="1">
      <c r="A10" s="13" t="s">
        <v>14</v>
      </c>
      <c r="B10" s="13"/>
      <c r="C10" s="14" t="s">
        <v>15</v>
      </c>
      <c r="D10" s="13" t="s">
        <v>16</v>
      </c>
      <c r="E10" s="15">
        <v>0.500000</v>
      </c>
      <c r="F10" s="16">
        <v>4.330000</v>
      </c>
      <c r="G10" s="16">
        <f ca="1">ROUND(INDIRECT(ADDRESS(ROW()+(0), COLUMN()+(-2), 1))*INDIRECT(ADDRESS(ROW()+(0), COLUMN()+(-1), 1)), 2)</f>
        <v>2.170000</v>
      </c>
    </row>
    <row r="11" spans="1:7" ht="34.50" thickBot="1" customHeight="1">
      <c r="A11" s="13" t="s">
        <v>17</v>
      </c>
      <c r="B11" s="13"/>
      <c r="C11" s="14" t="s">
        <v>18</v>
      </c>
      <c r="D11" s="13" t="s">
        <v>19</v>
      </c>
      <c r="E11" s="15">
        <v>1.050000</v>
      </c>
      <c r="F11" s="16">
        <v>80.500000</v>
      </c>
      <c r="G11" s="16">
        <f ca="1">ROUND(INDIRECT(ADDRESS(ROW()+(0), COLUMN()+(-2), 1))*INDIRECT(ADDRESS(ROW()+(0), COLUMN()+(-1), 1)), 2)</f>
        <v>84.530000</v>
      </c>
    </row>
    <row r="12" spans="1:7" ht="13.50" thickBot="1" customHeight="1">
      <c r="A12" s="13" t="s">
        <v>20</v>
      </c>
      <c r="B12" s="13"/>
      <c r="C12" s="14" t="s">
        <v>21</v>
      </c>
      <c r="D12" s="13" t="s">
        <v>22</v>
      </c>
      <c r="E12" s="15">
        <v>3.333000</v>
      </c>
      <c r="F12" s="16">
        <v>0.080000</v>
      </c>
      <c r="G12" s="16">
        <f ca="1">ROUND(INDIRECT(ADDRESS(ROW()+(0), COLUMN()+(-2), 1))*INDIRECT(ADDRESS(ROW()+(0), COLUMN()+(-1), 1)), 2)</f>
        <v>0.270000</v>
      </c>
    </row>
    <row r="13" spans="1:7" ht="34.50" thickBot="1" customHeight="1">
      <c r="A13" s="13" t="s">
        <v>23</v>
      </c>
      <c r="B13" s="13"/>
      <c r="C13" s="14" t="s">
        <v>24</v>
      </c>
      <c r="D13" s="13" t="s">
        <v>25</v>
      </c>
      <c r="E13" s="15">
        <v>1.000000</v>
      </c>
      <c r="F13" s="16">
        <v>2.600000</v>
      </c>
      <c r="G13" s="16">
        <f ca="1">ROUND(INDIRECT(ADDRESS(ROW()+(0), COLUMN()+(-2), 1))*INDIRECT(ADDRESS(ROW()+(0), COLUMN()+(-1), 1)), 2)</f>
        <v>2.600000</v>
      </c>
    </row>
    <row r="14" spans="1:7" ht="13.50" thickBot="1" customHeight="1">
      <c r="A14" s="13" t="s">
        <v>26</v>
      </c>
      <c r="B14" s="13"/>
      <c r="C14" s="14" t="s">
        <v>27</v>
      </c>
      <c r="D14" s="13" t="s">
        <v>28</v>
      </c>
      <c r="E14" s="15">
        <v>0.667000</v>
      </c>
      <c r="F14" s="16">
        <v>21.830000</v>
      </c>
      <c r="G14" s="16">
        <f ca="1">ROUND(INDIRECT(ADDRESS(ROW()+(0), COLUMN()+(-2), 1))*INDIRECT(ADDRESS(ROW()+(0), COLUMN()+(-1), 1)), 2)</f>
        <v>14.560000</v>
      </c>
    </row>
    <row r="15" spans="1:7" ht="13.50" thickBot="1" customHeight="1">
      <c r="A15" s="13" t="s">
        <v>29</v>
      </c>
      <c r="B15" s="13"/>
      <c r="C15" s="17" t="s">
        <v>30</v>
      </c>
      <c r="D15" s="18" t="s">
        <v>31</v>
      </c>
      <c r="E15" s="19">
        <v>0.667000</v>
      </c>
      <c r="F15" s="20">
        <v>17.190000</v>
      </c>
      <c r="G15" s="20">
        <f ca="1">ROUND(INDIRECT(ADDRESS(ROW()+(0), COLUMN()+(-2), 1))*INDIRECT(ADDRESS(ROW()+(0), COLUMN()+(-1), 1)), 2)</f>
        <v>11.470000</v>
      </c>
    </row>
    <row r="16" spans="1:7" ht="13.50" thickBot="1" customHeight="1">
      <c r="A16" s="18"/>
      <c r="B16" s="18"/>
      <c r="C16" s="21" t="s">
        <v>32</v>
      </c>
      <c r="D16" s="4" t="s">
        <v>33</v>
      </c>
      <c r="E16" s="22">
        <v>2.000000</v>
      </c>
      <c r="F16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122.080000</v>
      </c>
      <c r="G16" s="23">
        <f ca="1">ROUND(INDIRECT(ADDRESS(ROW()+(0), COLUMN()+(-2), 1))*INDIRECT(ADDRESS(ROW()+(0), COLUMN()+(-1), 1))/100, 2)</f>
        <v>2.440000</v>
      </c>
    </row>
    <row r="17" spans="1:7" ht="13.50" thickBot="1" customHeight="1">
      <c r="A17" s="24" t="s">
        <v>34</v>
      </c>
      <c r="B17" s="24"/>
      <c r="C17" s="25"/>
      <c r="D17" s="25"/>
      <c r="E17" s="26"/>
      <c r="F17" s="24" t="s">
        <v>35</v>
      </c>
      <c r="G17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124.520000</v>
      </c>
    </row>
  </sheetData>
  <mergeCells count="13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D17"/>
  </mergeCells>
  <pageMargins left="0.620079" right="0.472441" top="0.472441" bottom="0.472441" header="0.0" footer="0.0"/>
  <pageSetup paperSize="9" orientation="portrait"/>
  <rowBreaks count="0" manualBreakCount="0">
    </rowBreaks>
</worksheet>
</file>