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<sst xmlns="http://schemas.openxmlformats.org/spreadsheetml/2006/main" count="27" uniqueCount="27">
  <si>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</si>
  <si>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RME030</t>
  </si>
  <si>
    <t xml:space="preserve">m²</t>
  </si>
  <si>
    <t xml:space="preserve">Esmalte de água para madeira.</t>
  </si>
  <si>
    <r>
      <rPr>
        <sz val="8.25"/>
        <color rgb="FF000000"/>
        <rFont val="Arial"/>
        <family val="2"/>
      </rPr>
      <t xml:space="preserve">Aplicação manual de duas demãos de esmalte de água para interior, acabamento brilhante, cor branca, sem diluir, (rendimento: 0,092 l/m² cada demão); aplicação prévia de uma demão de primer vedante para interior e exterior, formulado com resinas acrílicas em dispersão aquosa e pigmentos selecionados, cor branca, para aplicar com trincha, rolo ou pistola, (rendimento: 0,113 l/m²), sobre superfície de guardas e corrimões de madeira, em interiores. O preço inclui a proteção dos elementos da envolvente que possam ser afetados durante os trabalhos, mas não inclui a preparação do suporte.</t>
    </r>
    <r>
      <rPr>
        <sz val="8.25"/>
        <color rgb="FF000000"/>
        <rFont val="Arial"/>
        <family val="2"/>
      </rPr>
      <t xml:space="preserve">
</t>
    </r>
  </si>
  <si>
    <t xml:space="preserve">Insumo</t>
  </si>
  <si>
    <t xml:space="preserve">Un</t>
  </si>
  <si>
    <t xml:space="preserve">Descrição</t>
  </si>
  <si>
    <t xml:space="preserve">Rend.</t>
  </si>
  <si>
    <t xml:space="preserve">Preço unitário</t>
  </si>
  <si>
    <t xml:space="preserve">Preço Insumo</t>
  </si>
  <si>
    <t xml:space="preserve">mt27plj020a</t>
  </si>
  <si>
    <t xml:space="preserve">l</t>
  </si>
  <si>
    <t xml:space="preserve">Primer vedante para interior e exterior, formulado com resinas acrílicas em dispersão aquosa e pigmentos selecionados, cor branca, para aplicar com trincha, rolo ou pistola, com um conteúdo de compostos orgânicos voláteis (COV) &lt; 50 g/l, para aplicar com trincha, rolo ou pistola.</t>
  </si>
  <si>
    <t xml:space="preserve">mt27eaj010a</t>
  </si>
  <si>
    <t xml:space="preserve">l</t>
  </si>
  <si>
    <t xml:space="preserve">Esmalte de água para interior, acabamento brilhante, à base de resinas acrílicas, cor branca, de secagem rápida, aplicada com trincha, rolo ou pistola, com um conteúdo de compostos orgânicos voláteis (COV) &lt; 140 g/l, Euroclasse B-s1, d0 de reação ao fogo, para aplicar com trincha, rolo ou pistola.</t>
  </si>
  <si>
    <t xml:space="preserve">mo038</t>
  </si>
  <si>
    <t xml:space="preserve">h</t>
  </si>
  <si>
    <t xml:space="preserve">Pintor.</t>
  </si>
  <si>
    <t xml:space="preserve">mo076</t>
  </si>
  <si>
    <t xml:space="preserve">h</t>
  </si>
  <si>
    <t xml:space="preserve">Ajudante de pintor.</t>
  </si>
  <si>
    <t xml:space="preserve">%</t>
  </si>
  <si>
    <t xml:space="preserve">Custos diretos complementares</t>
  </si>
  <si>
    <t xml:space="preserve">Custo de manutenção decenal: R$ 23,86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</si>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</sst>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3.40" customWidth="1"/>
    <col min="3" max="3" width="2.89" customWidth="1"/>
    <col min="4" max="4" width="0.68" customWidth="1"/>
    <col min="5" max="5" width="82.11" customWidth="1"/>
    <col min="6" max="6" width="6.12" customWidth="1"/>
    <col min="7" max="7" width="12.58" customWidth="1"/>
    <col min="8" max="8" width="12.4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9" t="s">
        <v>12</v>
      </c>
      <c r="D9" s="9"/>
      <c r="E9" s="7" t="s">
        <v>13</v>
      </c>
      <c r="F9" s="11">
        <v>0.113</v>
      </c>
      <c r="G9" s="13">
        <v>51.31</v>
      </c>
      <c r="H9" s="13">
        <f ca="1">ROUND(INDIRECT(ADDRESS(ROW()+(0), COLUMN()+(-2), 1))*INDIRECT(ADDRESS(ROW()+(0), COLUMN()+(-1), 1)), 2)</f>
        <v>5.8</v>
      </c>
    </row>
    <row r="10" spans="1:8" ht="45.00" thickBot="1" customHeight="1">
      <c r="A10" s="14" t="s">
        <v>14</v>
      </c>
      <c r="B10" s="14"/>
      <c r="C10" s="15" t="s">
        <v>15</v>
      </c>
      <c r="D10" s="15"/>
      <c r="E10" s="14" t="s">
        <v>16</v>
      </c>
      <c r="F10" s="16">
        <v>0.184</v>
      </c>
      <c r="G10" s="17">
        <v>67.73</v>
      </c>
      <c r="H10" s="17">
        <f ca="1">ROUND(INDIRECT(ADDRESS(ROW()+(0), COLUMN()+(-2), 1))*INDIRECT(ADDRESS(ROW()+(0), COLUMN()+(-1), 1)), 2)</f>
        <v>12.46</v>
      </c>
    </row>
    <row r="11" spans="1:8" ht="13.50" thickBot="1" customHeight="1">
      <c r="A11" s="14" t="s">
        <v>17</v>
      </c>
      <c r="B11" s="14"/>
      <c r="C11" s="15" t="s">
        <v>18</v>
      </c>
      <c r="D11" s="15"/>
      <c r="E11" s="14" t="s">
        <v>19</v>
      </c>
      <c r="F11" s="16">
        <v>0.318</v>
      </c>
      <c r="G11" s="17">
        <v>33.34</v>
      </c>
      <c r="H11" s="17">
        <f ca="1">ROUND(INDIRECT(ADDRESS(ROW()+(0), COLUMN()+(-2), 1))*INDIRECT(ADDRESS(ROW()+(0), COLUMN()+(-1), 1)), 2)</f>
        <v>10.6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 t="s">
        <v>22</v>
      </c>
      <c r="F12" s="20">
        <v>0.061</v>
      </c>
      <c r="G12" s="21">
        <v>31.49</v>
      </c>
      <c r="H12" s="21">
        <f ca="1">ROUND(INDIRECT(ADDRESS(ROW()+(0), COLUMN()+(-2), 1))*INDIRECT(ADDRESS(ROW()+(0), COLUMN()+(-1), 1)), 2)</f>
        <v>1.92</v>
      </c>
    </row>
    <row r="13" spans="1:8" ht="13.50" thickBot="1" customHeight="1">
      <c r="A13" s="19"/>
      <c r="B13" s="19"/>
      <c r="C13" s="22" t="s">
        <v>23</v>
      </c>
      <c r="D13" s="22"/>
      <c r="E13" s="5" t="s">
        <v>24</v>
      </c>
      <c r="F13" s="23">
        <v>2</v>
      </c>
      <c r="G13" s="24">
        <f ca="1">ROUND(SUM(INDIRECT(ADDRESS(ROW()+(-1), COLUMN()+(1), 1)),INDIRECT(ADDRESS(ROW()+(-2), COLUMN()+(1), 1)),INDIRECT(ADDRESS(ROW()+(-3), COLUMN()+(1), 1)),INDIRECT(ADDRESS(ROW()+(-4), COLUMN()+(1), 1))), 2)</f>
        <v>30.78</v>
      </c>
      <c r="H13" s="24">
        <f ca="1">ROUND(INDIRECT(ADDRESS(ROW()+(0), COLUMN()+(-2), 1))*INDIRECT(ADDRESS(ROW()+(0), COLUMN()+(-1), 1))/100, 2)</f>
        <v>0.62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31.4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