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<sst xmlns="http://schemas.openxmlformats.org/spreadsheetml/2006/main" count="36" uniqueCount="36">
  <si>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</si>
  <si>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SAL050</t>
  </si>
  <si>
    <t xml:space="preserve">Un</t>
  </si>
  <si>
    <t xml:space="preserve">Lavatório com coluna, de porcelana sanitária, "ROCA".</t>
  </si>
  <si>
    <r>
      <rPr>
        <sz val="8.25"/>
        <color rgb="FF000000"/>
        <rFont val="Arial"/>
        <family val="2"/>
      </rPr>
      <t xml:space="preserve">Lavatório mural, de porcelana sanitária, modelo Meridian "ROCA", cor Blanco, de 1000x460 mm, com jogo de fixação, com coluna de lavatório, equipado com torneira monocomando de prateleira para lavatório, com cartucho cerâmico e limitador de vazão a 6 l/min, acabamento cromado, modelo Thesis, e elemento de drenagem, acabamento cromado. Inclusive jogo de fixação e silicone para rejuntamento.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</si>
  <si>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</si>
  <si>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</si>
  <si>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</si>
  <si>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</si>
  <si>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</si>
  <si>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</si>
  <si>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mt30smr010aa</t>
  </si>
  <si>
    <t xml:space="preserve">Un</t>
  </si>
  <si>
    <t xml:space="preserve">Lavatório mural, de porcelana sanitária, modelo Meridian "ROCA", cor Blanco, de 1000x460 mm, com jogo de fixação.</t>
  </si>
  <si>
    <t xml:space="preserve">mt30smr013f</t>
  </si>
  <si>
    <t xml:space="preserve">Un</t>
  </si>
  <si>
    <t xml:space="preserve">Coluna de lavatório, de porcelana sanitária, modelo Meridian "ROCA", cor Blanco, de 205x155x730 mm, com jogo de fixação.</t>
  </si>
  <si>
    <t xml:space="preserve">mt31gmo101a</t>
  </si>
  <si>
    <t xml:space="preserve">Un</t>
  </si>
  <si>
    <t xml:space="preserve">Torneira monocomando de prateleira para lavatório, com cartucho cerâmico e limitador de vazão a 6 l/min, acabamento cromado, modelo Thesis "ROCA", com fixador de corrente e ligações de alimentação flexíveis.</t>
  </si>
  <si>
    <t xml:space="preserve">mt36www005d</t>
  </si>
  <si>
    <t xml:space="preserve">Un</t>
  </si>
  <si>
    <t xml:space="preserve">Acoplamento à parede incorporado com plafon, ABS, série B, acabamento cromado, para escoamento de águas residuais (a baixa e alta temperatura) no interior dos edifícios, ligação mista de 1 1/4"x40 mm de diâmetro, com válvula de drenagem.</t>
  </si>
  <si>
    <t xml:space="preserve">mt30lla010</t>
  </si>
  <si>
    <t xml:space="preserve">Un</t>
  </si>
  <si>
    <t xml:space="preserve">Válvula de secionamento de 1/2", para lavatório ou bidê, acabamento cromado.</t>
  </si>
  <si>
    <t xml:space="preserve">mt30www005</t>
  </si>
  <si>
    <t xml:space="preserve">Un</t>
  </si>
  <si>
    <t xml:space="preserve">Cartucho de 300 ml de silicone ácida monocomponente, fungicida, para vedação de juntas em ambientes úmidos.</t>
  </si>
  <si>
    <t xml:space="preserve">mo008</t>
  </si>
  <si>
    <t xml:space="preserve">h</t>
  </si>
  <si>
    <t xml:space="preserve">Encanador.</t>
  </si>
  <si>
    <t xml:space="preserve">%</t>
  </si>
  <si>
    <t xml:space="preserve">Custos diretos complementares</t>
  </si>
  <si>
    <t xml:space="preserve">Custo de manutenção decenal: R$ 414,71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</si>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</sst>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3.74" customWidth="1"/>
    <col min="4" max="4" width="79.39" customWidth="1"/>
    <col min="5" max="5" width="6.12"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1</v>
      </c>
      <c r="F9" s="13">
        <v>830.23</v>
      </c>
      <c r="G9" s="13">
        <f ca="1">ROUND(INDIRECT(ADDRESS(ROW()+(0), COLUMN()+(-2), 1))*INDIRECT(ADDRESS(ROW()+(0), COLUMN()+(-1), 1)), 2)</f>
        <v>830.23</v>
      </c>
    </row>
    <row r="10" spans="1:7" ht="24.00" thickBot="1" customHeight="1">
      <c r="A10" s="14" t="s">
        <v>14</v>
      </c>
      <c r="B10" s="14"/>
      <c r="C10" s="15" t="s">
        <v>15</v>
      </c>
      <c r="D10" s="14" t="s">
        <v>16</v>
      </c>
      <c r="E10" s="16">
        <v>1</v>
      </c>
      <c r="F10" s="17">
        <v>750.16</v>
      </c>
      <c r="G10" s="17">
        <f ca="1">ROUND(INDIRECT(ADDRESS(ROW()+(0), COLUMN()+(-2), 1))*INDIRECT(ADDRESS(ROW()+(0), COLUMN()+(-1), 1)), 2)</f>
        <v>750.16</v>
      </c>
    </row>
    <row r="11" spans="1:7" ht="34.50" thickBot="1" customHeight="1">
      <c r="A11" s="14" t="s">
        <v>17</v>
      </c>
      <c r="B11" s="14"/>
      <c r="C11" s="15" t="s">
        <v>18</v>
      </c>
      <c r="D11" s="14" t="s">
        <v>19</v>
      </c>
      <c r="E11" s="16">
        <v>1</v>
      </c>
      <c r="F11" s="17">
        <v>782.91</v>
      </c>
      <c r="G11" s="17">
        <f ca="1">ROUND(INDIRECT(ADDRESS(ROW()+(0), COLUMN()+(-2), 1))*INDIRECT(ADDRESS(ROW()+(0), COLUMN()+(-1), 1)), 2)</f>
        <v>782.91</v>
      </c>
    </row>
    <row r="12" spans="1:7" ht="34.50" thickBot="1" customHeight="1">
      <c r="A12" s="14" t="s">
        <v>20</v>
      </c>
      <c r="B12" s="14"/>
      <c r="C12" s="15" t="s">
        <v>21</v>
      </c>
      <c r="D12" s="14" t="s">
        <v>22</v>
      </c>
      <c r="E12" s="16">
        <v>1</v>
      </c>
      <c r="F12" s="17">
        <v>168.86</v>
      </c>
      <c r="G12" s="17">
        <f ca="1">ROUND(INDIRECT(ADDRESS(ROW()+(0), COLUMN()+(-2), 1))*INDIRECT(ADDRESS(ROW()+(0), COLUMN()+(-1), 1)), 2)</f>
        <v>168.86</v>
      </c>
    </row>
    <row r="13" spans="1:7" ht="13.50" thickBot="1" customHeight="1">
      <c r="A13" s="14" t="s">
        <v>23</v>
      </c>
      <c r="B13" s="14"/>
      <c r="C13" s="15" t="s">
        <v>24</v>
      </c>
      <c r="D13" s="14" t="s">
        <v>25</v>
      </c>
      <c r="E13" s="16">
        <v>2</v>
      </c>
      <c r="F13" s="17">
        <v>61.16</v>
      </c>
      <c r="G13" s="17">
        <f ca="1">ROUND(INDIRECT(ADDRESS(ROW()+(0), COLUMN()+(-2), 1))*INDIRECT(ADDRESS(ROW()+(0), COLUMN()+(-1), 1)), 2)</f>
        <v>122.32</v>
      </c>
    </row>
    <row r="14" spans="1:7" ht="24.00" thickBot="1" customHeight="1">
      <c r="A14" s="14" t="s">
        <v>26</v>
      </c>
      <c r="B14" s="14"/>
      <c r="C14" s="15" t="s">
        <v>27</v>
      </c>
      <c r="D14" s="14" t="s">
        <v>28</v>
      </c>
      <c r="E14" s="16">
        <v>0.012</v>
      </c>
      <c r="F14" s="17">
        <v>22.58</v>
      </c>
      <c r="G14" s="17">
        <f ca="1">ROUND(INDIRECT(ADDRESS(ROW()+(0), COLUMN()+(-2), 1))*INDIRECT(ADDRESS(ROW()+(0), COLUMN()+(-1), 1)), 2)</f>
        <v>0.27</v>
      </c>
    </row>
    <row r="15" spans="1:7" ht="13.50" thickBot="1" customHeight="1">
      <c r="A15" s="14" t="s">
        <v>29</v>
      </c>
      <c r="B15" s="14"/>
      <c r="C15" s="18" t="s">
        <v>30</v>
      </c>
      <c r="D15" s="19" t="s">
        <v>31</v>
      </c>
      <c r="E15" s="20">
        <v>1.302</v>
      </c>
      <c r="F15" s="21">
        <v>42.82</v>
      </c>
      <c r="G15" s="21">
        <f ca="1">ROUND(INDIRECT(ADDRESS(ROW()+(0), COLUMN()+(-2), 1))*INDIRECT(ADDRESS(ROW()+(0), COLUMN()+(-1), 1)), 2)</f>
        <v>55.75</v>
      </c>
    </row>
    <row r="16" spans="1:7" ht="13.50" thickBot="1" customHeight="1">
      <c r="A16" s="19"/>
      <c r="B16" s="19"/>
      <c r="C16" s="22" t="s">
        <v>32</v>
      </c>
      <c r="D16" s="5" t="s">
        <v>33</v>
      </c>
      <c r="E16" s="23">
        <v>2</v>
      </c>
      <c r="F16" s="24">
        <f ca="1">ROUND(SUM(INDIRECT(ADDRESS(ROW()+(-1), COLUMN()+(1), 1)),INDIRECT(ADDRESS(ROW()+(-2), COLUMN()+(1), 1)),INDIRECT(ADDRESS(ROW()+(-3), COLUMN()+(1), 1)),INDIRECT(ADDRESS(ROW()+(-4), COLUMN()+(1), 1)),INDIRECT(ADDRESS(ROW()+(-5), COLUMN()+(1), 1)),INDIRECT(ADDRESS(ROW()+(-6), COLUMN()+(1), 1)),INDIRECT(ADDRESS(ROW()+(-7), COLUMN()+(1), 1))), 2)</f>
        <v>2710.5</v>
      </c>
      <c r="G16" s="24">
        <f ca="1">ROUND(INDIRECT(ADDRESS(ROW()+(0), COLUMN()+(-2), 1))*INDIRECT(ADDRESS(ROW()+(0), COLUMN()+(-1), 1))/100, 2)</f>
        <v>54.21</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2764.71</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