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<sst xmlns="http://schemas.openxmlformats.org/spreadsheetml/2006/main" count="36" uniqueCount="36">
  <si>
    <t xml:space="preserve"/>
  </si>
  <si>
    <t xml:space="preserve">SCM020</t>
  </si>
  <si>
    <t xml:space="preserve">Un</t>
  </si>
  <si>
    <t xml:space="preserve">Mobiliário completo de cozinha com frente revestida.</t>
  </si>
  <si>
    <r>
      <rPr>
        <sz val="8.25"/>
        <color rgb="FF000000"/>
        <rFont val="Arial"/>
        <family val="2"/>
      </rPr>
      <t xml:space="preserve">Mobiliário completo de cozinha composto por 3,5 m de móveis inferiores com rodapé e 3,5 m de móveis superiores, realizado com frentes com revestimento melamínico acabamento brilho com papel decorativo de cor bege, impregnado com resina melamínica, núcleo de painel de partículas de interior, para uso em ambiente seco, de 19 mm de espessura e orlas termoplásticas de ABS; montadas sobre os corpos constituídos por núcleo de painel de partículas de interior, para uso em ambiente seco, de 16 mm de espessura, chapa traseira de 6 mm de espessura, com revestimento melamínico acabamento brilho com papel decorativo de cor bege, impregnado com resina melamínica e orlas termoplásticas de ABS. Incluindo montagem de gavetas e prateleiras do mesmo material que o corpo, dobradiças, pés reguláveis para móveis inferiores guias de gavetas e outras ferragens de qualidade básica, instalados nos corpos dos móveis e puxadores, maçanetas, sistemas de abertura automática, e outras ferragens da série básica, fixados nas frentes dos móveis. O preço não inclui a bancada, os electrodomésticos nem o pia.</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</si>
  <si>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</si>
  <si>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</si>
  <si>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</si>
  <si>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</si>
  <si>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</si>
  <si>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</si>
  <si>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mt32cue010aga</t>
  </si>
  <si>
    <t xml:space="preserve">m</t>
  </si>
  <si>
    <t xml:space="preserve">Corpo para móveis inferiores de cozinha de 58 cm de profundidade e 70 cm de altura, com núcleo de painel de partículas de interior, para uso em ambiente seco, de 16 mm de espessura, chapa traseira de 6 mm de espessura, com revestimento melamínico acabamento brilho com papel decorativo de cor bege, impregnado com resina melamínica e orlas termoplásticas de ABS. Inclusive gavetas e prateleiras do mesmo material que o corpo, dobradiças, pés reguláveis para móveis inferiores guias de gavetas e outras ferragens de qualidade básica.</t>
  </si>
  <si>
    <t xml:space="preserve">mt32cue020ama</t>
  </si>
  <si>
    <t xml:space="preserve">m</t>
  </si>
  <si>
    <t xml:space="preserve">Corpo para móveis superiores de cozinha de 33 cm de profundidade e 70 cm de altura, com núcleo de painel de partículas de interior, para uso em ambiente seco, de 16 mm de espessura, chapa traseira de 6 mm de espessura, com revestimento melamínico acabamento brilho com papel decorativo de cor bege, impregnado com resina melamínica e orlas termoplásticas de ABS. Inclusive prateleiras do mesmo material que o corpo, dobradiças, ferragens de suspensão e outras ferragens de qualidade básica.</t>
  </si>
  <si>
    <t xml:space="preserve">mt32mme020abaa</t>
  </si>
  <si>
    <t xml:space="preserve">m</t>
  </si>
  <si>
    <t xml:space="preserve">Frente melamínica para móveis inferiores de cozinha de 70 cm de altura, composta por um núcleo de painel de partículas de interior, para uso em ambiente seco, de 19 mm de espessura, acabamento brilho com papel decorativo de cor bege, impregnado com resina melamínica e orlas termoplásticas de ABS. Inclusive puxadores, maçanetas, sistemas de abertura automática, e outras ferragens da série básica.</t>
  </si>
  <si>
    <t xml:space="preserve">mt32mme010abaa</t>
  </si>
  <si>
    <t xml:space="preserve">m</t>
  </si>
  <si>
    <t xml:space="preserve">Frente melamínica para móveis superiores de cozinha de 70 cm de altura, composta por um núcleo de painel de partículas de interior, para uso em ambiente seco, de 19 mm de espessura, acabamento brilho com papel decorativo de cor bege, impregnado com resina melamínica e orlas termoplásticas de ABS. Inclusive parte proporcional de puxadores, maçanetas, sistemas de abertura automática, e outras ferragens da série básica.</t>
  </si>
  <si>
    <t xml:space="preserve">mt32mme021aba</t>
  </si>
  <si>
    <t xml:space="preserve">m</t>
  </si>
  <si>
    <t xml:space="preserve">Rodapé melamínico para móveis inferiores de cozinha, composto por um núcleo de painel de partículas de interior, para uso em ambiente seco, de 19 mm de espessura, acabamento brilho com papel decorativo de cor bege, impregnado com resina melamínica e orlas termoplásticas de ABS. Inclusive arremates.</t>
  </si>
  <si>
    <t xml:space="preserve">mo017</t>
  </si>
  <si>
    <t xml:space="preserve">h</t>
  </si>
  <si>
    <t xml:space="preserve">Carpinteiro.</t>
  </si>
  <si>
    <t xml:space="preserve">mo058</t>
  </si>
  <si>
    <t xml:space="preserve">h</t>
  </si>
  <si>
    <t xml:space="preserve">Ajudante de carpinteiro.</t>
  </si>
  <si>
    <t xml:space="preserve">%</t>
  </si>
  <si>
    <t xml:space="preserve">Custos diretos complementares</t>
  </si>
  <si>
    <t xml:space="preserve">Custo de manutenção decenal: R$ 1.109,74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</si>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</sst>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67" customWidth="1"/>
    <col min="2" max="2" width="6.12" customWidth="1"/>
    <col min="3" max="3" width="1.36" customWidth="1"/>
    <col min="4" max="4" width="3.57" customWidth="1"/>
    <col min="5" max="5" width="77.69"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97.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76.50" thickBot="1" customHeight="1">
      <c r="A9" s="7" t="s">
        <v>11</v>
      </c>
      <c r="B9" s="7"/>
      <c r="C9" s="7"/>
      <c r="D9" s="9" t="s">
        <v>12</v>
      </c>
      <c r="E9" s="7" t="s">
        <v>13</v>
      </c>
      <c r="F9" s="11">
        <v>3.5</v>
      </c>
      <c r="G9" s="13">
        <v>246.86</v>
      </c>
      <c r="H9" s="13">
        <f ca="1">ROUND(INDIRECT(ADDRESS(ROW()+(0), COLUMN()+(-2), 1))*INDIRECT(ADDRESS(ROW()+(0), COLUMN()+(-1), 1)), 2)</f>
        <v>864.01</v>
      </c>
    </row>
    <row r="10" spans="1:8" ht="66.00" thickBot="1" customHeight="1">
      <c r="A10" s="14" t="s">
        <v>14</v>
      </c>
      <c r="B10" s="14"/>
      <c r="C10" s="14"/>
      <c r="D10" s="15" t="s">
        <v>15</v>
      </c>
      <c r="E10" s="14" t="s">
        <v>16</v>
      </c>
      <c r="F10" s="16">
        <v>3.5</v>
      </c>
      <c r="G10" s="17">
        <v>249.98</v>
      </c>
      <c r="H10" s="17">
        <f ca="1">ROUND(INDIRECT(ADDRESS(ROW()+(0), COLUMN()+(-2), 1))*INDIRECT(ADDRESS(ROW()+(0), COLUMN()+(-1), 1)), 2)</f>
        <v>874.93</v>
      </c>
    </row>
    <row r="11" spans="1:8" ht="55.50" thickBot="1" customHeight="1">
      <c r="A11" s="14" t="s">
        <v>17</v>
      </c>
      <c r="B11" s="14"/>
      <c r="C11" s="14"/>
      <c r="D11" s="15" t="s">
        <v>18</v>
      </c>
      <c r="E11" s="14" t="s">
        <v>19</v>
      </c>
      <c r="F11" s="16">
        <v>3.5</v>
      </c>
      <c r="G11" s="17">
        <v>101.11</v>
      </c>
      <c r="H11" s="17">
        <f ca="1">ROUND(INDIRECT(ADDRESS(ROW()+(0), COLUMN()+(-2), 1))*INDIRECT(ADDRESS(ROW()+(0), COLUMN()+(-1), 1)), 2)</f>
        <v>353.89</v>
      </c>
    </row>
    <row r="12" spans="1:8" ht="55.50" thickBot="1" customHeight="1">
      <c r="A12" s="14" t="s">
        <v>20</v>
      </c>
      <c r="B12" s="14"/>
      <c r="C12" s="14"/>
      <c r="D12" s="15" t="s">
        <v>21</v>
      </c>
      <c r="E12" s="14" t="s">
        <v>22</v>
      </c>
      <c r="F12" s="16">
        <v>3.5</v>
      </c>
      <c r="G12" s="17">
        <v>134.82</v>
      </c>
      <c r="H12" s="17">
        <f ca="1">ROUND(INDIRECT(ADDRESS(ROW()+(0), COLUMN()+(-2), 1))*INDIRECT(ADDRESS(ROW()+(0), COLUMN()+(-1), 1)), 2)</f>
        <v>471.87</v>
      </c>
    </row>
    <row r="13" spans="1:8" ht="45.00" thickBot="1" customHeight="1">
      <c r="A13" s="14" t="s">
        <v>23</v>
      </c>
      <c r="B13" s="14"/>
      <c r="C13" s="14"/>
      <c r="D13" s="15" t="s">
        <v>24</v>
      </c>
      <c r="E13" s="14" t="s">
        <v>25</v>
      </c>
      <c r="F13" s="16">
        <v>3.5</v>
      </c>
      <c r="G13" s="17">
        <v>23.6</v>
      </c>
      <c r="H13" s="17">
        <f ca="1">ROUND(INDIRECT(ADDRESS(ROW()+(0), COLUMN()+(-2), 1))*INDIRECT(ADDRESS(ROW()+(0), COLUMN()+(-1), 1)), 2)</f>
        <v>82.6</v>
      </c>
    </row>
    <row r="14" spans="1:8" ht="13.50" thickBot="1" customHeight="1">
      <c r="A14" s="14" t="s">
        <v>26</v>
      </c>
      <c r="B14" s="14"/>
      <c r="C14" s="14"/>
      <c r="D14" s="15" t="s">
        <v>27</v>
      </c>
      <c r="E14" s="14" t="s">
        <v>28</v>
      </c>
      <c r="F14" s="16">
        <v>7.165</v>
      </c>
      <c r="G14" s="17">
        <v>33.02</v>
      </c>
      <c r="H14" s="17">
        <f ca="1">ROUND(INDIRECT(ADDRESS(ROW()+(0), COLUMN()+(-2), 1))*INDIRECT(ADDRESS(ROW()+(0), COLUMN()+(-1), 1)), 2)</f>
        <v>236.59</v>
      </c>
    </row>
    <row r="15" spans="1:8" ht="13.50" thickBot="1" customHeight="1">
      <c r="A15" s="14" t="s">
        <v>29</v>
      </c>
      <c r="B15" s="14"/>
      <c r="C15" s="14"/>
      <c r="D15" s="18" t="s">
        <v>30</v>
      </c>
      <c r="E15" s="19" t="s">
        <v>31</v>
      </c>
      <c r="F15" s="20">
        <v>7.165</v>
      </c>
      <c r="G15" s="21">
        <v>31.35</v>
      </c>
      <c r="H15" s="21">
        <f ca="1">ROUND(INDIRECT(ADDRESS(ROW()+(0), COLUMN()+(-2), 1))*INDIRECT(ADDRESS(ROW()+(0), COLUMN()+(-1), 1)), 2)</f>
        <v>224.62</v>
      </c>
    </row>
    <row r="16" spans="1:8" ht="13.50" thickBot="1" customHeight="1">
      <c r="A16" s="19"/>
      <c r="B16" s="19"/>
      <c r="C16" s="19"/>
      <c r="D16" s="22" t="s">
        <v>32</v>
      </c>
      <c r="E16" s="5" t="s">
        <v>33</v>
      </c>
      <c r="F16" s="23">
        <v>2</v>
      </c>
      <c r="G16" s="24">
        <f ca="1">ROUND(SUM(INDIRECT(ADDRESS(ROW()+(-1), COLUMN()+(1), 1)),INDIRECT(ADDRESS(ROW()+(-2), COLUMN()+(1), 1)),INDIRECT(ADDRESS(ROW()+(-3), COLUMN()+(1), 1)),INDIRECT(ADDRESS(ROW()+(-4), COLUMN()+(1), 1)),INDIRECT(ADDRESS(ROW()+(-5), COLUMN()+(1), 1)),INDIRECT(ADDRESS(ROW()+(-6), COLUMN()+(1), 1)),INDIRECT(ADDRESS(ROW()+(-7), COLUMN()+(1), 1))), 2)</f>
        <v>3108.51</v>
      </c>
      <c r="H16" s="24">
        <f ca="1">ROUND(INDIRECT(ADDRESS(ROW()+(0), COLUMN()+(-2), 1))*INDIRECT(ADDRESS(ROW()+(0), COLUMN()+(-1), 1))/100, 2)</f>
        <v>62.17</v>
      </c>
    </row>
    <row r="17" spans="1:8" ht="13.50" thickBot="1" customHeight="1">
      <c r="A17" s="25" t="s">
        <v>34</v>
      </c>
      <c r="B17" s="25"/>
      <c r="C17" s="25"/>
      <c r="D17" s="26"/>
      <c r="E17" s="26"/>
      <c r="F17" s="27"/>
      <c r="G17" s="25" t="s">
        <v>35</v>
      </c>
      <c r="H17" s="28">
        <f ca="1">ROUND(SUM(INDIRECT(ADDRESS(ROW()+(-1), COLUMN()+(0), 1)),INDIRECT(ADDRESS(ROW()+(-2), COLUMN()+(0), 1)),INDIRECT(ADDRESS(ROW()+(-3), COLUMN()+(0), 1)),INDIRECT(ADDRESS(ROW()+(-4), COLUMN()+(0), 1)),INDIRECT(ADDRESS(ROW()+(-5), COLUMN()+(0), 1)),INDIRECT(ADDRESS(ROW()+(-6), COLUMN()+(0), 1)),INDIRECT(ADDRESS(ROW()+(-7), COLUMN()+(0), 1)),INDIRECT(ADDRESS(ROW()+(-8), COLUMN()+(0), 1))), 2)</f>
        <v>3170.68</v>
      </c>
    </row>
  </sheetData>
  <mergeCells count="13">
    <mergeCell ref="A1:H1"/>
    <mergeCell ref="C3:H3"/>
    <mergeCell ref="A5:H5"/>
    <mergeCell ref="A8:C8"/>
    <mergeCell ref="A9:C9"/>
    <mergeCell ref="A10:C10"/>
    <mergeCell ref="A11:C11"/>
    <mergeCell ref="A12:C12"/>
    <mergeCell ref="A13:C13"/>
    <mergeCell ref="A14:C14"/>
    <mergeCell ref="A15:C15"/>
    <mergeCell ref="A16:C16"/>
    <mergeCell ref="A17:E17"/>
  </mergeCells>
  <pageMargins left="0.147638" right="0.147638" top="0.206693" bottom="0.206693" header="0.0" footer="0.0"/>
  <pageSetup paperSize="9" orientation="portrait"/>
  <rowBreaks count="0" manualBreakCount="0">
    </rowBreaks>
</worksheet>
</file>