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<sst xmlns="http://schemas.openxmlformats.org/spreadsheetml/2006/main" count="54" uniqueCount="54">
  <si>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</si>
  <si>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UPR020</t>
  </si>
  <si>
    <t xml:space="preserve">m</t>
  </si>
  <si>
    <t xml:space="preserve">Canaleta de drenagem na borda de piscina com grelha de plástico.</t>
  </si>
  <si>
    <r>
      <rPr>
        <sz val="8.25"/>
        <color rgb="FF000000"/>
        <rFont val="Arial"/>
        <family val="2"/>
      </rPr>
      <t xml:space="preserve">Formação de canaleta de drenagem na borda de piscina composta por peças pré-fabricadas de concreto para coleta de águas de 30 cm de largura, colocadas sobre lastro de concreto simples C20 classe de agressividade ambiental I e tipo de ambiente rural, brita 1, consistência S50 de 10 cm de espessura, assentes com argamassa de cimento, confeccionada em obra, dosificação 1:6, com emboço e afagadas interiormente com argamassa de cimento, confeccionada em obra, com aditivo hidrófugo, dosificação 1:3, com ângulos arredondados e posterior revestimento com poliéster reforçado com fibra de vidro. Inclusive grelha com textura anti-deslizante em material plástico de 340 mm de largura, ensamblada entre si com dispositivo de união articulado, perfil suporte e peças especiais de esquina.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</si>
  <si>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</si>
  <si>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</si>
  <si>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</si>
  <si>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</si>
  <si>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</si>
  <si>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</si>
  <si>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</si>
  <si>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</si>
  <si>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</si>
  <si>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mt11cah010</t>
  </si>
  <si>
    <t xml:space="preserve">m</t>
  </si>
  <si>
    <t xml:space="preserve">Canaleta pré-fabricada de concreto para coleta de águas, de 30 cm de largura, inclusive peças especiais.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</si>
  <si>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</si>
  <si>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</si>
  <si>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</si>
  <si>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</si>
  <si>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</si>
  <si>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</si>
  <si>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</si>
  <si>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</si>
  <si>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</si>
  <si>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</si>
  <si>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</si>
  <si>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</si>
  <si>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mt47prp030</t>
  </si>
  <si>
    <t xml:space="preserve">m²</t>
  </si>
  <si>
    <t xml:space="preserve">Rede de fibra de vidro.</t>
  </si>
  <si>
    <t xml:space="preserve">mt47prp040</t>
  </si>
  <si>
    <t xml:space="preserve">kg</t>
  </si>
  <si>
    <t xml:space="preserve">Resina de poliéster.</t>
  </si>
  <si>
    <t xml:space="preserve">mt47prp010</t>
  </si>
  <si>
    <t xml:space="preserve">m</t>
  </si>
  <si>
    <t xml:space="preserve">Grelha de PVC de 34 cm de largura para canaleta de piscina, de material plástico com textura anti-deslizante, inclusive perfils suporte e peças especiais de esquina.</t>
  </si>
  <si>
    <t xml:space="preserve">mt47prp020</t>
  </si>
  <si>
    <t xml:space="preserve">Un</t>
  </si>
  <si>
    <t xml:space="preserve">Peças especiais e material complementar.</t>
  </si>
  <si>
    <t xml:space="preserve">mq06hor010</t>
  </si>
  <si>
    <t xml:space="preserve">h</t>
  </si>
  <si>
    <t xml:space="preserve">Betoneira elétrica com uma capacidade de amassamento de 160 l.</t>
  </si>
  <si>
    <t xml:space="preserve">mo087</t>
  </si>
  <si>
    <t xml:space="preserve">h</t>
  </si>
  <si>
    <t xml:space="preserve">Ajudante de obras de construção civil.</t>
  </si>
  <si>
    <t xml:space="preserve">mo041</t>
  </si>
  <si>
    <t xml:space="preserve">h</t>
  </si>
  <si>
    <t xml:space="preserve">Oficial de obras de construção civil.</t>
  </si>
  <si>
    <t xml:space="preserve">%</t>
  </si>
  <si>
    <t xml:space="preserve">Custos diretos complementares</t>
  </si>
  <si>
    <t xml:space="preserve">Custo de manutenção decenal: R$ 35,31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</si>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</sst>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8.5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0.05</v>
      </c>
      <c r="G9" s="13">
        <v>318.46</v>
      </c>
      <c r="H9" s="13">
        <f ca="1">ROUND(INDIRECT(ADDRESS(ROW()+(0), COLUMN()+(-2), 1))*INDIRECT(ADDRESS(ROW()+(0), COLUMN()+(-1), 1)), 2)</f>
        <v>15.92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15.55</v>
      </c>
      <c r="H10" s="17">
        <f ca="1">ROUND(INDIRECT(ADDRESS(ROW()+(0), COLUMN()+(-2), 1))*INDIRECT(ADDRESS(ROW()+(0), COLUMN()+(-1), 1)), 2)</f>
        <v>16.33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0.012</v>
      </c>
      <c r="G11" s="17">
        <v>3.83</v>
      </c>
      <c r="H11" s="17">
        <f ca="1">ROUND(INDIRECT(ADDRESS(ROW()+(0), COLUMN()+(-2), 1))*INDIRECT(ADDRESS(ROW()+(0), COLUMN()+(-1), 1)), 2)</f>
        <v>0.05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0.064</v>
      </c>
      <c r="G12" s="17">
        <v>51.13</v>
      </c>
      <c r="H12" s="17">
        <f ca="1">ROUND(INDIRECT(ADDRESS(ROW()+(0), COLUMN()+(-2), 1))*INDIRECT(ADDRESS(ROW()+(0), COLUMN()+(-1), 1)), 2)</f>
        <v>3.27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12</v>
      </c>
      <c r="G13" s="17">
        <v>0.63</v>
      </c>
      <c r="H13" s="17">
        <f ca="1">ROUND(INDIRECT(ADDRESS(ROW()+(0), COLUMN()+(-2), 1))*INDIRECT(ADDRESS(ROW()+(0), COLUMN()+(-1), 1)), 2)</f>
        <v>7.56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0.09</v>
      </c>
      <c r="G14" s="17">
        <v>3.06</v>
      </c>
      <c r="H14" s="17">
        <f ca="1">ROUND(INDIRECT(ADDRESS(ROW()+(0), COLUMN()+(-2), 1))*INDIRECT(ADDRESS(ROW()+(0), COLUMN()+(-1), 1)), 2)</f>
        <v>0.28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6.55</v>
      </c>
      <c r="H15" s="17">
        <f ca="1">ROUND(INDIRECT(ADDRESS(ROW()+(0), COLUMN()+(-2), 1))*INDIRECT(ADDRESS(ROW()+(0), COLUMN()+(-1), 1)), 2)</f>
        <v>6.55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0.75</v>
      </c>
      <c r="G16" s="17">
        <v>20.62</v>
      </c>
      <c r="H16" s="17">
        <f ca="1">ROUND(INDIRECT(ADDRESS(ROW()+(0), COLUMN()+(-2), 1))*INDIRECT(ADDRESS(ROW()+(0), COLUMN()+(-1), 1)), 2)</f>
        <v>15.47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1.05</v>
      </c>
      <c r="G17" s="17">
        <v>75.64</v>
      </c>
      <c r="H17" s="17">
        <f ca="1">ROUND(INDIRECT(ADDRESS(ROW()+(0), COLUMN()+(-2), 1))*INDIRECT(ADDRESS(ROW()+(0), COLUMN()+(-1), 1)), 2)</f>
        <v>79.42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</v>
      </c>
      <c r="G18" s="17">
        <v>2.52</v>
      </c>
      <c r="H18" s="17">
        <f ca="1">ROUND(INDIRECT(ADDRESS(ROW()+(0), COLUMN()+(-2), 1))*INDIRECT(ADDRESS(ROW()+(0), COLUMN()+(-1), 1)), 2)</f>
        <v>2.52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0.032</v>
      </c>
      <c r="G19" s="17">
        <v>13.5</v>
      </c>
      <c r="H19" s="17">
        <f ca="1">ROUND(INDIRECT(ADDRESS(ROW()+(0), COLUMN()+(-2), 1))*INDIRECT(ADDRESS(ROW()+(0), COLUMN()+(-1), 1)), 2)</f>
        <v>0.43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1.432</v>
      </c>
      <c r="G20" s="17">
        <v>31.49</v>
      </c>
      <c r="H20" s="17">
        <f ca="1">ROUND(INDIRECT(ADDRESS(ROW()+(0), COLUMN()+(-2), 1))*INDIRECT(ADDRESS(ROW()+(0), COLUMN()+(-1), 1)), 2)</f>
        <v>45.09</v>
      </c>
    </row>
    <row r="21" spans="1:8" ht="13.50" thickBot="1" customHeight="1">
      <c r="A21" s="14" t="s">
        <v>47</v>
      </c>
      <c r="B21" s="14"/>
      <c r="C21" s="14"/>
      <c r="D21" s="18" t="s">
        <v>48</v>
      </c>
      <c r="E21" s="19" t="s">
        <v>49</v>
      </c>
      <c r="F21" s="20">
        <v>0.704</v>
      </c>
      <c r="G21" s="21">
        <v>33.34</v>
      </c>
      <c r="H21" s="21">
        <f ca="1">ROUND(INDIRECT(ADDRESS(ROW()+(0), COLUMN()+(-2), 1))*INDIRECT(ADDRESS(ROW()+(0), COLUMN()+(-1), 1)), 2)</f>
        <v>23.47</v>
      </c>
    </row>
    <row r="22" spans="1:8" ht="13.50" thickBot="1" customHeight="1">
      <c r="A22" s="19"/>
      <c r="B22" s="19"/>
      <c r="C22" s="19"/>
      <c r="D22" s="22" t="s">
        <v>50</v>
      </c>
      <c r="E22" s="5" t="s">
        <v>51</v>
      </c>
      <c r="F22" s="23">
        <v>2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216.36</v>
      </c>
      <c r="H22" s="24">
        <f ca="1">ROUND(INDIRECT(ADDRESS(ROW()+(0), COLUMN()+(-2), 1))*INDIRECT(ADDRESS(ROW()+(0), COLUMN()+(-1), 1))/100, 2)</f>
        <v>4.33</v>
      </c>
    </row>
    <row r="23" spans="1:8" ht="13.50" thickBot="1" customHeight="1">
      <c r="A23" s="25" t="s">
        <v>52</v>
      </c>
      <c r="B23" s="25"/>
      <c r="C23" s="25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220.69</v>
      </c>
    </row>
  </sheetData>
  <mergeCells count="19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